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615" activeTab="1"/>
  </bookViews>
  <sheets>
    <sheet name="თარიღების მიხედვით" sheetId="1" r:id="rId1"/>
    <sheet name="დასაჯამებელი" sheetId="6" r:id="rId2"/>
  </sheets>
  <definedNames>
    <definedName name="_xlnm._FilterDatabase" localSheetId="1" hidden="1">დასაჯამებელი!$A$3:$U$3</definedName>
  </definedNames>
  <calcPr calcId="125725"/>
</workbook>
</file>

<file path=xl/calcChain.xml><?xml version="1.0" encoding="utf-8"?>
<calcChain xmlns="http://schemas.openxmlformats.org/spreadsheetml/2006/main">
  <c r="D3" i="6"/>
  <c r="E3"/>
  <c r="F3"/>
  <c r="G3"/>
  <c r="H3"/>
  <c r="I3"/>
  <c r="J3"/>
  <c r="K3"/>
  <c r="L3"/>
  <c r="M3"/>
  <c r="N3"/>
  <c r="O3"/>
  <c r="P3"/>
  <c r="Q3"/>
  <c r="R3"/>
  <c r="S3"/>
  <c r="T3"/>
  <c r="U3"/>
  <c r="C3"/>
  <c r="D3" i="1"/>
  <c r="D4"/>
  <c r="D5"/>
  <c r="D7"/>
  <c r="D8"/>
  <c r="D9"/>
  <c r="D10"/>
  <c r="D11"/>
  <c r="D12"/>
  <c r="D13"/>
  <c r="D14"/>
  <c r="D15"/>
  <c r="D16"/>
  <c r="D17"/>
  <c r="D18"/>
  <c r="D20"/>
  <c r="D21"/>
  <c r="AN6" l="1"/>
  <c r="AI6"/>
  <c r="AH6"/>
  <c r="D6" l="1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CP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DM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DS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DV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EO2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გადადებულია არ წაუღია ჯერ</t>
        </r>
      </text>
    </comment>
    <comment ref="CW6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მოიტანეს 148 000 გავუგზავნეთ 100 000 ყუთებში აკლდაო 450 ცალი = 9 შეკვრა</t>
        </r>
      </text>
    </comment>
    <comment ref="DB6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300 ქართული</t>
        </r>
      </text>
    </comment>
    <comment ref="DJ8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N95 </t>
        </r>
      </text>
    </comment>
    <comment ref="DO9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3XL</t>
        </r>
      </text>
    </comment>
    <comment ref="DS9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DS10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DS13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</t>
        </r>
      </text>
    </comment>
    <comment ref="DS14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CB16" author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M16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EV16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ალექსიმ  წაიღო
15/04-ში</t>
        </r>
      </text>
    </comment>
    <comment ref="EU18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EV18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ალექსიმ  წაიღო
15/04-ში 50 და საგანგრბომ 30 დააბრუნა 16/04-ში</t>
        </r>
      </text>
    </comment>
    <comment ref="EY19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ლექსომ ჩაუტანა</t>
        </r>
      </text>
    </comment>
  </commentList>
</comments>
</file>

<file path=xl/sharedStrings.xml><?xml version="1.0" encoding="utf-8"?>
<sst xmlns="http://schemas.openxmlformats.org/spreadsheetml/2006/main" count="691" uniqueCount="174">
  <si>
    <t>ცალი</t>
  </si>
  <si>
    <t>ლიტ.</t>
  </si>
  <si>
    <t>სპირტი</t>
  </si>
  <si>
    <t>ბახილი</t>
  </si>
  <si>
    <t>ხელთათმანი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</si>
  <si>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</si>
  <si>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</si>
  <si>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</si>
  <si>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</si>
  <si>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</si>
  <si>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</si>
  <si>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</si>
  <si>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</si>
  <si>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</si>
  <si>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გორის ჰოსპიტალი</t>
  </si>
  <si>
    <t>რეგიონ ჯანდაცვა ნ.ბოლქვაძე</t>
  </si>
  <si>
    <t>აეროპორტი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</si>
  <si>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</si>
  <si>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</si>
  <si>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</si>
  <si>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</si>
  <si>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</si>
  <si>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</si>
  <si>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</si>
  <si>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</si>
  <si>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</si>
  <si>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</si>
  <si>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</si>
  <si>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</si>
  <si>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</si>
  <si>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</si>
  <si>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</si>
  <si>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</si>
  <si>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</si>
  <si>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</si>
  <si>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</si>
  <si>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</si>
  <si>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</si>
  <si>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</si>
  <si>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</si>
  <si>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</si>
  <si>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</si>
  <si>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</si>
  <si>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</si>
  <si>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</si>
  <si>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</si>
  <si>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</si>
  <si>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</si>
  <si>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</si>
  <si>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</si>
  <si>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</si>
  <si>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</si>
  <si>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</si>
  <si>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</si>
  <si>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</si>
  <si>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</si>
  <si>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</si>
  <si>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</si>
  <si>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</si>
  <si>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</si>
  <si>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</si>
  <si>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</si>
  <si>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</si>
  <si>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</si>
  <si>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</si>
  <si>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</si>
  <si>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</si>
  <si>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</si>
  <si>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</si>
  <si>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</si>
  <si>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</si>
  <si>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</si>
  <si>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</si>
  <si>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</si>
  <si>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</si>
  <si>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</si>
  <si>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</si>
  <si>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</si>
  <si>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</si>
  <si>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</si>
  <si>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</si>
  <si>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</si>
  <si>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</si>
  <si>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</si>
  <si>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</si>
  <si>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</si>
  <si>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</si>
  <si>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PR სამმართველო</t>
  </si>
  <si>
    <t>პირველი საუნივერსიტეტო კლინიკა</t>
  </si>
  <si>
    <t>08/04</t>
  </si>
  <si>
    <t>სოფო კილაძე</t>
  </si>
  <si>
    <t>შპს ,,მედემერჯენსი" ბათუმი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</si>
  <si>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</si>
  <si>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</si>
  <si>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</si>
  <si>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</si>
  <si>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</si>
  <si>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</si>
  <si>
    <t>10/04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</si>
  <si>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</si>
  <si>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</si>
  <si>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</si>
  <si>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</si>
  <si>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11/04</t>
  </si>
  <si>
    <t>იმერეთი</t>
  </si>
  <si>
    <t>გურია</t>
  </si>
  <si>
    <t>სამეგრელო</t>
  </si>
  <si>
    <t>შიდა ქართლი</t>
  </si>
  <si>
    <t>ზუგდიდის ინფექციური საავად.</t>
  </si>
  <si>
    <t>კახეთის საავადმყოფო</t>
  </si>
  <si>
    <t>14/04</t>
  </si>
  <si>
    <t>13/04</t>
  </si>
  <si>
    <t>პირბადე 3-შრიანი ქართული</t>
  </si>
  <si>
    <t>15/04</t>
  </si>
  <si>
    <t>სადეზინფექ. ხსნარი ხელის</t>
  </si>
  <si>
    <t>თამარ კაციტაძე</t>
  </si>
  <si>
    <t>ნინო მამალაძე ნინო ტალახაძე</t>
  </si>
  <si>
    <t>ბოლნისის ცენტრალური კლინიკა</t>
  </si>
  <si>
    <t>ლაგოდეხის კლინიკა არქიმედე</t>
  </si>
  <si>
    <t>აჭარაში გასაგზავნი</t>
  </si>
  <si>
    <t>ალექსი ჟვანია</t>
  </si>
  <si>
    <t>მცხეთის სამედიცინო ცენტრი</t>
  </si>
  <si>
    <t>რეგიონული ჯანდაცვის ცენტრი ლენტრხი</t>
  </si>
  <si>
    <t>რეგიონული ჯანდაცვის ცენტრი ონი</t>
  </si>
  <si>
    <t>აკ. ვახტანგ ბოჭორიშვილის სახელობის კლინიკა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</si>
  <si>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</si>
  <si>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ევექსის კლინიკები აბაშა</t>
  </si>
  <si>
    <t>ევექსის კლინიკები ადიგენი</t>
  </si>
  <si>
    <t>ევექსის კლინიკები მარტვილი</t>
  </si>
  <si>
    <t>ევექსის კლინიკები ჩხოროწყუ</t>
  </si>
  <si>
    <t>ევექსის კლინიკები წალენჯიხა</t>
  </si>
  <si>
    <t>ევექსის კლინიკები ხობი</t>
  </si>
  <si>
    <t>ევექსის ჰოსპიტალი ახალქალაქი</t>
  </si>
  <si>
    <t>ევექსის ჰოსპიტალი ახალციხე</t>
  </si>
  <si>
    <t>ევექსის ჰოსპიტალი თელავი</t>
  </si>
  <si>
    <t>რუსთავის ბავშვთა საავადმყოფო</t>
  </si>
  <si>
    <t>ქუთაისის კლინილა ლჯ</t>
  </si>
  <si>
    <t>თბილისის ზღვის კლინიკა</t>
  </si>
  <si>
    <t>ონკოლოგიური საავ.</t>
  </si>
  <si>
    <t>16/04</t>
  </si>
  <si>
    <t>ჯეო ჰოსპიტალი საგარეჯო</t>
  </si>
  <si>
    <t>თელავის რაიონული საავად.</t>
  </si>
  <si>
    <t>კლინიკა ბომონდი ქუთაისი</t>
  </si>
  <si>
    <t>მედალფა ბათუმი</t>
  </si>
  <si>
    <t>თბილისის ზღვის ჰოსპიტალი</t>
  </si>
  <si>
    <t>ინფექციური საავადმყოფო</t>
  </si>
  <si>
    <t>ზუგდიდის ინფექციური საავადმ</t>
  </si>
  <si>
    <t>სწრაფი ტესტი (ევროპული) TBC</t>
  </si>
  <si>
    <t>მე-5 კლინიკური (ფსიქიატრ)</t>
  </si>
  <si>
    <t>სადეზინფექ. ხსნარი ზედაპირის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</si>
  <si>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</si>
  <si>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</si>
  <si>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</si>
  <si>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საგანგებოსიტუაც. ცენტრი</t>
  </si>
  <si>
    <t>სოციალური მომსახურების სააგენტო</t>
  </si>
  <si>
    <t>სამედიცინო და ფარმაცევტული საქმიანობის რეგულირების სააგენტო</t>
  </si>
  <si>
    <t>დაავადებათა კონტროლისა და საზოგადოებრივი ჯანმრთელობის ცენტრი</t>
  </si>
  <si>
    <t>დაავადებათა კონტროლისა და საზოგადოებრივი ჯანმრთელობის ცენტრი (დასავლეთ საქ.)</t>
  </si>
  <si>
    <t>რეგიონული ჯანდაცვის ცენტრი ჩხობაძის კლინ ქუთაისი</t>
  </si>
  <si>
    <t>თინათინ ხარძიანი</t>
  </si>
  <si>
    <t>სწრაფი ტესტი (ჩინური-სითხით)</t>
  </si>
  <si>
    <t>რუსთავის ფსიქიკ. ჯანმრთ ცენტრი (ელიაშვილი)</t>
  </si>
  <si>
    <t>შრომის ინსპექ.</t>
  </si>
  <si>
    <t>შპს მესტიის საავადმყოფო-ამბულატორიული გაერთიანება</t>
  </si>
  <si>
    <t>შპს ალიანს მედი ქარელი</t>
  </si>
  <si>
    <t>შპს გორმედი გორი</t>
  </si>
  <si>
    <t>შპს გორმედი ხაშური</t>
  </si>
  <si>
    <t xml:space="preserve">შპს მედალფა </t>
  </si>
  <si>
    <t>შპს მედემერჯენსი ბათუმი</t>
  </si>
  <si>
    <t>დაავადებათა კონტროლისა და საზოგადოებრივი ჯანმრთელობის ეროვნული ცენტრი</t>
  </si>
  <si>
    <t>დაავადებათა კონტროლისა და საზოგადოებრივი ჯანმრთელობის ეროვნული ცენტრი (დასავლეთ საქ.)</t>
  </si>
  <si>
    <t xml:space="preserve">კლინიკა-ლჯ ქუთაისი </t>
  </si>
  <si>
    <t>ტურიზმის დეპ</t>
  </si>
  <si>
    <t>ბავშვთა ინფექციური სავადმყოფო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</si>
</sst>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Z2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18" sqref="N18"/>
    </sheetView>
  </sheetViews>
  <sheetFormatPr defaultRowHeight="15.75"/>
  <cols>
    <col min="1" max="1" width="4.140625" style="1" bestFit="1" customWidth="1"/>
    <col min="2" max="2" width="36.85546875" style="2" bestFit="1" customWidth="1"/>
    <col min="3" max="3" width="6.7109375" style="1" bestFit="1" customWidth="1"/>
    <col min="4" max="4" width="9.28515625" style="1" customWidth="1"/>
    <col min="5" max="5" width="10.140625" style="1" customWidth="1"/>
    <col min="6" max="6" width="10.140625" style="1" bestFit="1" customWidth="1"/>
    <col min="7" max="7" width="8" style="1" customWidth="1"/>
    <col min="8" max="8" width="10" style="1" customWidth="1"/>
    <col min="9" max="9" width="9.28515625" style="1" bestFit="1" customWidth="1"/>
    <col min="10" max="10" width="9.7109375" style="1" bestFit="1" customWidth="1"/>
    <col min="11" max="11" width="10.140625" style="1" bestFit="1" customWidth="1"/>
    <col min="12" max="14" width="9.28515625" style="1" bestFit="1" customWidth="1"/>
    <col min="15" max="15" width="7" style="1" customWidth="1"/>
    <col min="16" max="19" width="9.28515625" style="1" bestFit="1" customWidth="1"/>
    <col min="20" max="20" width="10.140625" style="1" bestFit="1" customWidth="1"/>
    <col min="21" max="21" width="9.28515625" style="1" bestFit="1" customWidth="1"/>
    <col min="22" max="23" width="10.140625" style="1" bestFit="1" customWidth="1"/>
    <col min="24" max="25" width="9.28515625" style="1" bestFit="1" customWidth="1"/>
    <col min="26" max="26" width="10.140625" style="1" customWidth="1"/>
    <col min="27" max="36" width="9.28515625" style="1" bestFit="1" customWidth="1"/>
    <col min="37" max="37" width="10.140625" style="1" bestFit="1" customWidth="1"/>
    <col min="38" max="43" width="9.28515625" style="1" bestFit="1" customWidth="1"/>
    <col min="44" max="44" width="9.85546875" style="1" customWidth="1"/>
    <col min="45" max="45" width="10.140625" style="1" bestFit="1" customWidth="1"/>
    <col min="46" max="54" width="9.28515625" style="1" bestFit="1" customWidth="1"/>
    <col min="55" max="55" width="10.42578125" style="1" customWidth="1"/>
    <col min="56" max="60" width="9.28515625" style="1" bestFit="1" customWidth="1"/>
    <col min="61" max="61" width="11" style="1" customWidth="1"/>
    <col min="62" max="62" width="12.42578125" style="1" customWidth="1"/>
    <col min="63" max="63" width="12" style="1" customWidth="1"/>
    <col min="64" max="64" width="11.85546875" style="1" bestFit="1" customWidth="1"/>
    <col min="65" max="65" width="11.7109375" style="1" customWidth="1"/>
    <col min="66" max="66" width="16.7109375" style="1" customWidth="1"/>
    <col min="67" max="67" width="10.5703125" style="1" customWidth="1"/>
    <col min="68" max="68" width="11.28515625" style="1" customWidth="1"/>
    <col min="69" max="69" width="11.140625" style="1" customWidth="1"/>
    <col min="70" max="70" width="11" style="1" customWidth="1"/>
    <col min="71" max="71" width="10.5703125" style="1" customWidth="1"/>
    <col min="72" max="72" width="12.28515625" style="1" customWidth="1"/>
    <col min="73" max="73" width="12.85546875" style="1" customWidth="1"/>
    <col min="74" max="74" width="10.85546875" style="1" customWidth="1"/>
    <col min="75" max="75" width="10.140625" style="1" customWidth="1"/>
    <col min="76" max="76" width="10.7109375" style="1" customWidth="1"/>
    <col min="77" max="77" width="10.42578125" style="1" customWidth="1"/>
    <col min="78" max="78" width="10.140625" style="1" customWidth="1"/>
    <col min="79" max="79" width="10.7109375" style="1" customWidth="1"/>
    <col min="80" max="80" width="19.28515625" style="1" customWidth="1"/>
    <col min="81" max="81" width="8.42578125" style="1" customWidth="1"/>
    <col min="82" max="82" width="13.140625" style="1" customWidth="1"/>
    <col min="83" max="83" width="9.140625" style="1" customWidth="1"/>
    <col min="84" max="84" width="17.28515625" style="1" customWidth="1"/>
    <col min="85" max="85" width="9.28515625" style="1" bestFit="1" customWidth="1"/>
    <col min="86" max="86" width="20.85546875" style="1" customWidth="1"/>
    <col min="87" max="87" width="9.28515625" style="1" bestFit="1" customWidth="1"/>
    <col min="88" max="88" width="17.28515625" style="1" customWidth="1"/>
    <col min="89" max="95" width="9.28515625" style="1" bestFit="1" customWidth="1"/>
    <col min="96" max="96" width="13.140625" style="1" customWidth="1"/>
    <col min="97" max="100" width="9.28515625" style="1" bestFit="1" customWidth="1"/>
    <col min="101" max="101" width="11.28515625" style="1" bestFit="1" customWidth="1"/>
    <col min="102" max="102" width="9.28515625" style="1" bestFit="1" customWidth="1"/>
    <col min="103" max="103" width="8.42578125" style="1" customWidth="1"/>
    <col min="104" max="104" width="9.28515625" style="1" bestFit="1" customWidth="1"/>
    <col min="105" max="105" width="10.140625" style="1" bestFit="1" customWidth="1"/>
    <col min="106" max="111" width="9.28515625" style="1" bestFit="1" customWidth="1"/>
    <col min="112" max="112" width="8.5703125" style="1" customWidth="1"/>
    <col min="113" max="114" width="9.28515625" style="1" bestFit="1" customWidth="1"/>
    <col min="115" max="115" width="13" style="1" customWidth="1"/>
    <col min="116" max="119" width="9.28515625" style="1" bestFit="1" customWidth="1"/>
    <col min="120" max="120" width="10" style="1" customWidth="1"/>
    <col min="121" max="122" width="9.28515625" style="1" bestFit="1" customWidth="1"/>
    <col min="123" max="123" width="10.140625" style="1" customWidth="1"/>
    <col min="124" max="125" width="9.140625" style="1"/>
    <col min="126" max="127" width="9.7109375" style="1" customWidth="1"/>
    <col min="128" max="130" width="9.140625" style="1"/>
    <col min="131" max="131" width="10" style="1" customWidth="1"/>
    <col min="132" max="132" width="9.140625" style="1"/>
    <col min="133" max="133" width="7.85546875" style="1" customWidth="1"/>
    <col min="134" max="134" width="9.140625" style="1"/>
    <col min="135" max="135" width="10.85546875" style="1" customWidth="1"/>
    <col min="136" max="136" width="9.140625" style="1"/>
    <col min="137" max="137" width="9.7109375" style="1" customWidth="1"/>
    <col min="138" max="154" width="9.140625" style="1"/>
    <col min="155" max="155" width="13" style="1" customWidth="1"/>
    <col min="156" max="16384" width="9.140625" style="1"/>
  </cols>
  <sheetData>
    <row r="1" spans="1:156" s="7" customFormat="1" ht="16.5" customHeight="1">
      <c r="B1" s="9"/>
      <c r="C1" s="8"/>
      <c r="D1" s="8"/>
      <c r="E1" s="8" t="s">
        <v>39</v>
      </c>
      <c r="F1" s="8" t="s">
        <v>39</v>
      </c>
      <c r="G1" s="8" t="s">
        <v>39</v>
      </c>
      <c r="H1" s="8" t="s">
        <v>39</v>
      </c>
      <c r="I1" s="8" t="s">
        <v>40</v>
      </c>
      <c r="J1" s="8" t="s">
        <v>40</v>
      </c>
      <c r="K1" s="8" t="s">
        <v>42</v>
      </c>
      <c r="L1" s="8" t="s">
        <v>42</v>
      </c>
      <c r="M1" s="8" t="s">
        <v>42</v>
      </c>
      <c r="N1" s="8" t="s">
        <v>37</v>
      </c>
      <c r="O1" s="8" t="s">
        <v>37</v>
      </c>
      <c r="P1" s="8" t="s">
        <v>37</v>
      </c>
      <c r="Q1" s="8" t="s">
        <v>37</v>
      </c>
      <c r="R1" s="8" t="s">
        <v>37</v>
      </c>
      <c r="S1" s="8" t="s">
        <v>36</v>
      </c>
      <c r="T1" s="8" t="s">
        <v>34</v>
      </c>
      <c r="U1" s="8" t="s">
        <v>32</v>
      </c>
      <c r="V1" s="8" t="s">
        <v>32</v>
      </c>
      <c r="W1" s="8" t="s">
        <v>32</v>
      </c>
      <c r="X1" s="8" t="s">
        <v>32</v>
      </c>
      <c r="Y1" s="8" t="s">
        <v>31</v>
      </c>
      <c r="Z1" s="8" t="s">
        <v>31</v>
      </c>
      <c r="AA1" s="8" t="s">
        <v>31</v>
      </c>
      <c r="AB1" s="8" t="s">
        <v>30</v>
      </c>
      <c r="AC1" s="8" t="s">
        <v>30</v>
      </c>
      <c r="AD1" s="8" t="s">
        <v>30</v>
      </c>
      <c r="AE1" s="8" t="s">
        <v>29</v>
      </c>
      <c r="AF1" s="8" t="s">
        <v>29</v>
      </c>
      <c r="AG1" s="8" t="s">
        <v>29</v>
      </c>
      <c r="AH1" s="10" t="s">
        <v>43</v>
      </c>
      <c r="AI1" s="10" t="s">
        <v>43</v>
      </c>
      <c r="AJ1" s="10" t="s">
        <v>43</v>
      </c>
      <c r="AK1" s="10" t="s">
        <v>43</v>
      </c>
      <c r="AL1" s="10" t="s">
        <v>43</v>
      </c>
      <c r="AM1" s="10" t="s">
        <v>43</v>
      </c>
      <c r="AN1" s="10" t="s">
        <v>56</v>
      </c>
      <c r="AO1" s="10" t="s">
        <v>56</v>
      </c>
      <c r="AP1" s="10" t="s">
        <v>56</v>
      </c>
      <c r="AQ1" s="10" t="s">
        <v>56</v>
      </c>
      <c r="AR1" s="10" t="s">
        <v>56</v>
      </c>
      <c r="AS1" s="10" t="s">
        <v>56</v>
      </c>
      <c r="AT1" s="10" t="s">
        <v>55</v>
      </c>
      <c r="AU1" s="10" t="s">
        <v>55</v>
      </c>
      <c r="AV1" s="10" t="s">
        <v>55</v>
      </c>
      <c r="AW1" s="10" t="s">
        <v>55</v>
      </c>
      <c r="AX1" s="10" t="s">
        <v>55</v>
      </c>
      <c r="AY1" s="10" t="s">
        <v>55</v>
      </c>
      <c r="AZ1" s="10" t="s">
        <v>55</v>
      </c>
      <c r="BA1" s="10" t="s">
        <v>55</v>
      </c>
      <c r="BB1" s="10" t="s">
        <v>55</v>
      </c>
      <c r="BC1" s="10" t="s">
        <v>55</v>
      </c>
      <c r="BD1" s="10" t="s">
        <v>55</v>
      </c>
      <c r="BE1" s="10" t="s">
        <v>55</v>
      </c>
      <c r="BF1" s="10" t="s">
        <v>55</v>
      </c>
      <c r="BG1" s="10" t="s">
        <v>55</v>
      </c>
      <c r="BH1" s="10" t="s">
        <v>55</v>
      </c>
      <c r="BI1" s="10" t="s">
        <v>55</v>
      </c>
      <c r="BJ1" s="10" t="s">
        <v>71</v>
      </c>
      <c r="BK1" s="10" t="s">
        <v>71</v>
      </c>
      <c r="BL1" s="10" t="s">
        <v>71</v>
      </c>
      <c r="BM1" s="10" t="s">
        <v>71</v>
      </c>
      <c r="BN1" s="10" t="s">
        <v>71</v>
      </c>
      <c r="BO1" s="10" t="s">
        <v>71</v>
      </c>
      <c r="BP1" s="10" t="s">
        <v>71</v>
      </c>
      <c r="BQ1" s="10" t="s">
        <v>71</v>
      </c>
      <c r="BR1" s="10" t="s">
        <v>71</v>
      </c>
      <c r="BS1" s="10" t="s">
        <v>71</v>
      </c>
      <c r="BT1" s="10" t="s">
        <v>71</v>
      </c>
      <c r="BU1" s="10" t="s">
        <v>71</v>
      </c>
      <c r="BV1" s="10" t="s">
        <v>71</v>
      </c>
      <c r="BW1" s="10" t="s">
        <v>71</v>
      </c>
      <c r="BX1" s="10" t="s">
        <v>71</v>
      </c>
      <c r="BY1" s="10" t="s">
        <v>71</v>
      </c>
      <c r="BZ1" s="10" t="s">
        <v>71</v>
      </c>
      <c r="CA1" s="10" t="s">
        <v>71</v>
      </c>
      <c r="CB1" s="10" t="s">
        <v>71</v>
      </c>
      <c r="CC1" s="10" t="s">
        <v>71</v>
      </c>
      <c r="CD1" s="10" t="s">
        <v>71</v>
      </c>
      <c r="CE1" s="10" t="s">
        <v>71</v>
      </c>
      <c r="CF1" s="10" t="s">
        <v>71</v>
      </c>
      <c r="CG1" s="10" t="s">
        <v>89</v>
      </c>
      <c r="CH1" s="10" t="s">
        <v>89</v>
      </c>
      <c r="CI1" s="10" t="s">
        <v>89</v>
      </c>
      <c r="CJ1" s="10" t="s">
        <v>89</v>
      </c>
      <c r="CK1" s="10" t="s">
        <v>89</v>
      </c>
      <c r="CL1" s="10" t="s">
        <v>89</v>
      </c>
      <c r="CM1" s="10" t="s">
        <v>89</v>
      </c>
      <c r="CN1" s="10" t="s">
        <v>94</v>
      </c>
      <c r="CO1" s="10" t="s">
        <v>94</v>
      </c>
      <c r="CP1" s="10" t="s">
        <v>94</v>
      </c>
      <c r="CQ1" s="10" t="s">
        <v>94</v>
      </c>
      <c r="CR1" s="10" t="s">
        <v>94</v>
      </c>
      <c r="CS1" s="10" t="s">
        <v>94</v>
      </c>
      <c r="CT1" s="10" t="s">
        <v>94</v>
      </c>
      <c r="CU1" s="10" t="s">
        <v>94</v>
      </c>
      <c r="CV1" s="10" t="s">
        <v>98</v>
      </c>
      <c r="CW1" s="10" t="s">
        <v>98</v>
      </c>
      <c r="CX1" s="10" t="s">
        <v>98</v>
      </c>
      <c r="CY1" s="10" t="s">
        <v>98</v>
      </c>
      <c r="CZ1" s="10" t="s">
        <v>98</v>
      </c>
      <c r="DA1" s="10" t="s">
        <v>98</v>
      </c>
      <c r="DB1" s="10" t="s">
        <v>98</v>
      </c>
      <c r="DC1" s="10" t="s">
        <v>103</v>
      </c>
      <c r="DD1" s="10" t="s">
        <v>103</v>
      </c>
      <c r="DE1" s="10" t="s">
        <v>103</v>
      </c>
      <c r="DF1" s="10" t="s">
        <v>103</v>
      </c>
      <c r="DG1" s="10" t="s">
        <v>103</v>
      </c>
      <c r="DH1" s="10" t="s">
        <v>111</v>
      </c>
      <c r="DI1" s="10" t="s">
        <v>111</v>
      </c>
      <c r="DJ1" s="10" t="s">
        <v>111</v>
      </c>
      <c r="DK1" s="10" t="s">
        <v>111</v>
      </c>
      <c r="DL1" s="10" t="s">
        <v>111</v>
      </c>
      <c r="DM1" s="10" t="s">
        <v>111</v>
      </c>
      <c r="DN1" s="19" t="s">
        <v>110</v>
      </c>
      <c r="DO1" s="10" t="s">
        <v>110</v>
      </c>
      <c r="DP1" s="10" t="s">
        <v>110</v>
      </c>
      <c r="DQ1" s="10" t="s">
        <v>110</v>
      </c>
      <c r="DR1" s="10" t="s">
        <v>110</v>
      </c>
      <c r="DS1" s="10" t="s">
        <v>113</v>
      </c>
      <c r="DT1" s="10" t="s">
        <v>113</v>
      </c>
      <c r="DU1" s="10" t="s">
        <v>113</v>
      </c>
      <c r="DV1" s="10" t="s">
        <v>113</v>
      </c>
      <c r="DW1" s="10" t="s">
        <v>113</v>
      </c>
      <c r="DX1" s="10" t="s">
        <v>113</v>
      </c>
      <c r="DY1" s="10" t="s">
        <v>113</v>
      </c>
      <c r="DZ1" s="10" t="s">
        <v>113</v>
      </c>
      <c r="EA1" s="10" t="s">
        <v>113</v>
      </c>
      <c r="EB1" s="10" t="s">
        <v>113</v>
      </c>
      <c r="EC1" s="10" t="s">
        <v>113</v>
      </c>
      <c r="ED1" s="21" t="s">
        <v>139</v>
      </c>
      <c r="EE1" s="21" t="s">
        <v>139</v>
      </c>
      <c r="EF1" s="21" t="s">
        <v>139</v>
      </c>
      <c r="EG1" s="21" t="s">
        <v>139</v>
      </c>
      <c r="EH1" s="21" t="s">
        <v>139</v>
      </c>
      <c r="EI1" s="21" t="s">
        <v>139</v>
      </c>
      <c r="EJ1" s="22" t="s">
        <v>139</v>
      </c>
      <c r="EK1" s="22" t="s">
        <v>139</v>
      </c>
      <c r="EL1" s="22" t="s">
        <v>139</v>
      </c>
      <c r="EM1" s="22" t="s">
        <v>139</v>
      </c>
      <c r="EN1" s="22" t="s">
        <v>139</v>
      </c>
      <c r="EO1" s="21" t="s">
        <v>139</v>
      </c>
      <c r="EP1" s="21" t="s">
        <v>139</v>
      </c>
      <c r="EQ1" s="21" t="s">
        <v>139</v>
      </c>
      <c r="ER1" s="21" t="s">
        <v>139</v>
      </c>
      <c r="ES1" s="21" t="s">
        <v>139</v>
      </c>
      <c r="ET1" s="21" t="s">
        <v>139</v>
      </c>
      <c r="EU1" s="21" t="s">
        <v>139</v>
      </c>
      <c r="EV1" s="21" t="s">
        <v>139</v>
      </c>
      <c r="EW1" s="21" t="s">
        <v>139</v>
      </c>
      <c r="EX1" s="21" t="s">
        <v>139</v>
      </c>
      <c r="EY1" s="21" t="s">
        <v>139</v>
      </c>
      <c r="EZ1" s="21" t="s">
        <v>139</v>
      </c>
    </row>
    <row r="2" spans="1:156" s="33" customFormat="1" ht="102">
      <c r="A2" s="26" t="s">
        <v>28</v>
      </c>
      <c r="B2" s="27" t="s">
        <v>27</v>
      </c>
      <c r="C2" s="28" t="s">
        <v>26</v>
      </c>
      <c r="D2" s="28" t="s">
        <v>25</v>
      </c>
      <c r="E2" s="28" t="s">
        <v>24</v>
      </c>
      <c r="F2" s="28" t="s">
        <v>23</v>
      </c>
      <c r="G2" s="28" t="s">
        <v>22</v>
      </c>
      <c r="H2" s="28" t="s">
        <v>21</v>
      </c>
      <c r="I2" s="28" t="s">
        <v>14</v>
      </c>
      <c r="J2" s="28" t="s">
        <v>20</v>
      </c>
      <c r="K2" s="28" t="s">
        <v>41</v>
      </c>
      <c r="L2" s="28" t="s">
        <v>35</v>
      </c>
      <c r="M2" s="28" t="s">
        <v>19</v>
      </c>
      <c r="N2" s="28" t="s">
        <v>24</v>
      </c>
      <c r="O2" s="28" t="s">
        <v>18</v>
      </c>
      <c r="P2" s="28" t="s">
        <v>124</v>
      </c>
      <c r="Q2" s="28" t="s">
        <v>145</v>
      </c>
      <c r="R2" s="28" t="s">
        <v>17</v>
      </c>
      <c r="S2" s="28" t="s">
        <v>33</v>
      </c>
      <c r="T2" s="28" t="s">
        <v>24</v>
      </c>
      <c r="U2" s="28" t="s">
        <v>24</v>
      </c>
      <c r="V2" s="28" t="s">
        <v>33</v>
      </c>
      <c r="W2" s="28" t="s">
        <v>173</v>
      </c>
      <c r="X2" s="28" t="s">
        <v>24</v>
      </c>
      <c r="Y2" s="28" t="s">
        <v>16</v>
      </c>
      <c r="Z2" s="28" t="s">
        <v>15</v>
      </c>
      <c r="AA2" s="28" t="s">
        <v>145</v>
      </c>
      <c r="AB2" s="28" t="s">
        <v>108</v>
      </c>
      <c r="AC2" s="28" t="s">
        <v>14</v>
      </c>
      <c r="AD2" s="28" t="s">
        <v>13</v>
      </c>
      <c r="AE2" s="28" t="s">
        <v>124</v>
      </c>
      <c r="AF2" s="28" t="s">
        <v>12</v>
      </c>
      <c r="AG2" s="28" t="s">
        <v>11</v>
      </c>
      <c r="AH2" s="28" t="s">
        <v>24</v>
      </c>
      <c r="AI2" s="28" t="s">
        <v>44</v>
      </c>
      <c r="AJ2" s="28" t="s">
        <v>45</v>
      </c>
      <c r="AK2" s="28" t="s">
        <v>88</v>
      </c>
      <c r="AL2" s="28" t="s">
        <v>46</v>
      </c>
      <c r="AM2" s="28" t="s">
        <v>47</v>
      </c>
      <c r="AN2" s="28" t="s">
        <v>24</v>
      </c>
      <c r="AO2" s="28" t="s">
        <v>48</v>
      </c>
      <c r="AP2" s="28" t="s">
        <v>51</v>
      </c>
      <c r="AQ2" s="28" t="s">
        <v>52</v>
      </c>
      <c r="AR2" s="28" t="s">
        <v>97</v>
      </c>
      <c r="AS2" s="28" t="s">
        <v>153</v>
      </c>
      <c r="AT2" s="28" t="s">
        <v>53</v>
      </c>
      <c r="AU2" s="28" t="s">
        <v>54</v>
      </c>
      <c r="AV2" s="28" t="s">
        <v>48</v>
      </c>
      <c r="AW2" s="28" t="s">
        <v>57</v>
      </c>
      <c r="AX2" s="28" t="s">
        <v>58</v>
      </c>
      <c r="AY2" s="28" t="s">
        <v>59</v>
      </c>
      <c r="AZ2" s="28" t="s">
        <v>60</v>
      </c>
      <c r="BA2" s="28" t="s">
        <v>61</v>
      </c>
      <c r="BB2" s="28" t="s">
        <v>62</v>
      </c>
      <c r="BC2" s="28" t="s">
        <v>63</v>
      </c>
      <c r="BD2" s="28" t="s">
        <v>64</v>
      </c>
      <c r="BE2" s="28" t="s">
        <v>145</v>
      </c>
      <c r="BF2" s="28" t="s">
        <v>66</v>
      </c>
      <c r="BG2" s="28" t="s">
        <v>65</v>
      </c>
      <c r="BH2" s="28" t="s">
        <v>69</v>
      </c>
      <c r="BI2" s="28" t="s">
        <v>70</v>
      </c>
      <c r="BJ2" s="28" t="s">
        <v>72</v>
      </c>
      <c r="BK2" s="28" t="s">
        <v>73</v>
      </c>
      <c r="BL2" s="28" t="s">
        <v>74</v>
      </c>
      <c r="BM2" s="28" t="s">
        <v>121</v>
      </c>
      <c r="BN2" s="28" t="s">
        <v>75</v>
      </c>
      <c r="BO2" s="28" t="s">
        <v>76</v>
      </c>
      <c r="BP2" s="28" t="s">
        <v>77</v>
      </c>
      <c r="BQ2" s="28" t="s">
        <v>78</v>
      </c>
      <c r="BR2" s="28" t="s">
        <v>79</v>
      </c>
      <c r="BS2" s="28" t="s">
        <v>80</v>
      </c>
      <c r="BT2" s="28" t="s">
        <v>122</v>
      </c>
      <c r="BU2" s="28" t="s">
        <v>123</v>
      </c>
      <c r="BV2" s="28" t="s">
        <v>81</v>
      </c>
      <c r="BW2" s="28" t="s">
        <v>82</v>
      </c>
      <c r="BX2" s="28" t="s">
        <v>83</v>
      </c>
      <c r="BY2" s="28" t="s">
        <v>84</v>
      </c>
      <c r="BZ2" s="28" t="s">
        <v>85</v>
      </c>
      <c r="CA2" s="28" t="s">
        <v>86</v>
      </c>
      <c r="CB2" s="28" t="s">
        <v>155</v>
      </c>
      <c r="CC2" s="28" t="s">
        <v>87</v>
      </c>
      <c r="CD2" s="28" t="s">
        <v>124</v>
      </c>
      <c r="CE2" s="28" t="s">
        <v>88</v>
      </c>
      <c r="CF2" s="28" t="s">
        <v>156</v>
      </c>
      <c r="CG2" s="28" t="s">
        <v>90</v>
      </c>
      <c r="CH2" s="28" t="s">
        <v>125</v>
      </c>
      <c r="CI2" s="28" t="s">
        <v>91</v>
      </c>
      <c r="CJ2" s="28" t="s">
        <v>157</v>
      </c>
      <c r="CK2" s="28" t="s">
        <v>116</v>
      </c>
      <c r="CL2" s="28" t="s">
        <v>153</v>
      </c>
      <c r="CM2" s="28" t="s">
        <v>93</v>
      </c>
      <c r="CN2" s="28" t="s">
        <v>14</v>
      </c>
      <c r="CO2" s="28" t="s">
        <v>24</v>
      </c>
      <c r="CP2" s="28" t="s">
        <v>153</v>
      </c>
      <c r="CQ2" s="28" t="s">
        <v>95</v>
      </c>
      <c r="CR2" s="28" t="s">
        <v>124</v>
      </c>
      <c r="CS2" s="28" t="s">
        <v>145</v>
      </c>
      <c r="CT2" s="28" t="s">
        <v>96</v>
      </c>
      <c r="CU2" s="28" t="s">
        <v>88</v>
      </c>
      <c r="CV2" s="28" t="s">
        <v>48</v>
      </c>
      <c r="CW2" s="28" t="s">
        <v>153</v>
      </c>
      <c r="CX2" s="28" t="s">
        <v>99</v>
      </c>
      <c r="CY2" s="28" t="s">
        <v>13</v>
      </c>
      <c r="CZ2" s="28" t="s">
        <v>100</v>
      </c>
      <c r="DA2" s="28" t="s">
        <v>101</v>
      </c>
      <c r="DB2" s="28" t="s">
        <v>102</v>
      </c>
      <c r="DC2" s="28" t="s">
        <v>104</v>
      </c>
      <c r="DD2" s="28" t="s">
        <v>105</v>
      </c>
      <c r="DE2" s="28" t="s">
        <v>106</v>
      </c>
      <c r="DF2" s="28" t="s">
        <v>107</v>
      </c>
      <c r="DG2" s="29" t="s">
        <v>153</v>
      </c>
      <c r="DH2" s="28" t="s">
        <v>108</v>
      </c>
      <c r="DI2" s="28" t="s">
        <v>124</v>
      </c>
      <c r="DJ2" s="28" t="s">
        <v>24</v>
      </c>
      <c r="DK2" s="28" t="s">
        <v>156</v>
      </c>
      <c r="DL2" s="28" t="s">
        <v>88</v>
      </c>
      <c r="DM2" s="28" t="s">
        <v>153</v>
      </c>
      <c r="DN2" s="30" t="s">
        <v>109</v>
      </c>
      <c r="DO2" s="30" t="s">
        <v>64</v>
      </c>
      <c r="DP2" s="28" t="s">
        <v>24</v>
      </c>
      <c r="DQ2" s="28" t="s">
        <v>154</v>
      </c>
      <c r="DR2" s="28" t="s">
        <v>145</v>
      </c>
      <c r="DS2" s="28" t="s">
        <v>153</v>
      </c>
      <c r="DT2" s="28" t="s">
        <v>115</v>
      </c>
      <c r="DU2" s="28" t="s">
        <v>138</v>
      </c>
      <c r="DV2" s="30" t="s">
        <v>117</v>
      </c>
      <c r="DW2" s="28" t="s">
        <v>118</v>
      </c>
      <c r="DX2" s="28" t="s">
        <v>119</v>
      </c>
      <c r="DY2" s="28" t="s">
        <v>120</v>
      </c>
      <c r="DZ2" s="28" t="s">
        <v>121</v>
      </c>
      <c r="EA2" s="28" t="s">
        <v>136</v>
      </c>
      <c r="EB2" s="28" t="s">
        <v>48</v>
      </c>
      <c r="EC2" s="31" t="s">
        <v>137</v>
      </c>
      <c r="ED2" s="28" t="s">
        <v>24</v>
      </c>
      <c r="EE2" s="28" t="s">
        <v>140</v>
      </c>
      <c r="EF2" s="28" t="s">
        <v>141</v>
      </c>
      <c r="EG2" s="28" t="s">
        <v>124</v>
      </c>
      <c r="EH2" s="28" t="s">
        <v>158</v>
      </c>
      <c r="EI2" s="28" t="s">
        <v>142</v>
      </c>
      <c r="EJ2" s="28" t="s">
        <v>143</v>
      </c>
      <c r="EK2" s="28" t="s">
        <v>52</v>
      </c>
      <c r="EL2" s="28" t="s">
        <v>144</v>
      </c>
      <c r="EM2" s="28" t="s">
        <v>145</v>
      </c>
      <c r="EN2" s="28" t="s">
        <v>64</v>
      </c>
      <c r="EO2" s="32" t="s">
        <v>146</v>
      </c>
      <c r="EP2" s="28" t="s">
        <v>148</v>
      </c>
      <c r="EQ2" s="28" t="s">
        <v>150</v>
      </c>
      <c r="ER2" s="28" t="s">
        <v>151</v>
      </c>
      <c r="ES2" s="28" t="s">
        <v>152</v>
      </c>
      <c r="ET2" s="28" t="s">
        <v>161</v>
      </c>
      <c r="EU2" s="28" t="s">
        <v>153</v>
      </c>
      <c r="EV2" s="28" t="s">
        <v>159</v>
      </c>
      <c r="EW2" s="28" t="s">
        <v>124</v>
      </c>
      <c r="EX2" s="28" t="s">
        <v>24</v>
      </c>
      <c r="EY2" s="28" t="s">
        <v>156</v>
      </c>
      <c r="EZ2" s="28" t="s">
        <v>162</v>
      </c>
    </row>
    <row r="3" spans="1:156" s="17" customFormat="1">
      <c r="A3" s="11">
        <v>1</v>
      </c>
      <c r="B3" s="6" t="s">
        <v>10</v>
      </c>
      <c r="C3" s="4" t="s">
        <v>0</v>
      </c>
      <c r="D3" s="13">
        <f>SUM(E3:HU3)</f>
        <v>93320</v>
      </c>
      <c r="E3" s="14">
        <v>700</v>
      </c>
      <c r="F3" s="14"/>
      <c r="G3" s="14"/>
      <c r="H3" s="14">
        <v>1000</v>
      </c>
      <c r="I3" s="14"/>
      <c r="J3" s="14"/>
      <c r="K3" s="14">
        <v>10000</v>
      </c>
      <c r="L3" s="14"/>
      <c r="M3" s="14"/>
      <c r="N3" s="14"/>
      <c r="O3" s="14"/>
      <c r="P3" s="14"/>
      <c r="Q3" s="14"/>
      <c r="R3" s="14">
        <v>100</v>
      </c>
      <c r="S3" s="14"/>
      <c r="T3" s="14">
        <v>4000</v>
      </c>
      <c r="U3" s="14"/>
      <c r="V3" s="14">
        <v>18000</v>
      </c>
      <c r="W3" s="14">
        <v>2000</v>
      </c>
      <c r="X3" s="14"/>
      <c r="Y3" s="14"/>
      <c r="Z3" s="14"/>
      <c r="AA3" s="14"/>
      <c r="AB3" s="14"/>
      <c r="AC3" s="14"/>
      <c r="AD3" s="14">
        <v>100</v>
      </c>
      <c r="AE3" s="14"/>
      <c r="AF3" s="14"/>
      <c r="AG3" s="14">
        <v>100</v>
      </c>
      <c r="AH3" s="14"/>
      <c r="AI3" s="14"/>
      <c r="AJ3" s="14"/>
      <c r="AK3" s="14"/>
      <c r="AL3" s="14"/>
      <c r="AM3" s="14"/>
      <c r="AN3" s="14">
        <v>2000</v>
      </c>
      <c r="AO3" s="14"/>
      <c r="AP3" s="14"/>
      <c r="AQ3" s="14"/>
      <c r="AR3" s="14"/>
      <c r="AS3" s="14"/>
      <c r="AT3" s="14">
        <v>400</v>
      </c>
      <c r="AU3" s="14">
        <v>400</v>
      </c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>
        <v>200</v>
      </c>
      <c r="CC3" s="14"/>
      <c r="CD3" s="14"/>
      <c r="CE3" s="14"/>
      <c r="CF3" s="14"/>
      <c r="CG3" s="14">
        <v>20</v>
      </c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>
        <v>100</v>
      </c>
      <c r="CY3" s="14"/>
      <c r="CZ3" s="14"/>
      <c r="DA3" s="14"/>
      <c r="DB3" s="14"/>
      <c r="DC3" s="14">
        <v>100</v>
      </c>
      <c r="DD3" s="14">
        <v>100</v>
      </c>
      <c r="DE3" s="14">
        <v>100</v>
      </c>
      <c r="DF3" s="14">
        <v>100</v>
      </c>
      <c r="DG3" s="14"/>
      <c r="DH3" s="14"/>
      <c r="DI3" s="14"/>
      <c r="DJ3" s="14">
        <v>1000</v>
      </c>
      <c r="DK3" s="15"/>
      <c r="DL3" s="14"/>
      <c r="DM3" s="14"/>
      <c r="DN3" s="14">
        <v>100</v>
      </c>
      <c r="DO3" s="14"/>
      <c r="DP3" s="14"/>
      <c r="DQ3" s="14"/>
      <c r="DR3" s="14"/>
      <c r="DS3" s="16">
        <v>50000</v>
      </c>
      <c r="DT3" s="14"/>
      <c r="DU3" s="14">
        <v>300</v>
      </c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>
        <v>1000</v>
      </c>
      <c r="EH3" s="14"/>
      <c r="EI3" s="14"/>
      <c r="EJ3" s="14"/>
      <c r="EK3" s="14"/>
      <c r="EL3" s="14"/>
      <c r="EM3" s="14">
        <v>1000</v>
      </c>
      <c r="EN3" s="14"/>
      <c r="EO3" s="14"/>
      <c r="EP3" s="14">
        <v>50</v>
      </c>
      <c r="EQ3" s="14">
        <v>100</v>
      </c>
      <c r="ER3" s="14">
        <v>50</v>
      </c>
      <c r="ES3" s="14">
        <v>100</v>
      </c>
      <c r="ET3" s="14">
        <v>100</v>
      </c>
      <c r="EU3" s="14"/>
      <c r="EV3" s="14"/>
      <c r="EW3" s="14"/>
      <c r="EX3" s="14"/>
      <c r="EY3" s="14"/>
      <c r="EZ3" s="14"/>
    </row>
    <row r="4" spans="1:156" s="17" customFormat="1">
      <c r="A4" s="11">
        <v>2</v>
      </c>
      <c r="B4" s="6" t="s">
        <v>9</v>
      </c>
      <c r="C4" s="4" t="s">
        <v>0</v>
      </c>
      <c r="D4" s="13">
        <f t="shared" ref="D4:D21" si="0">SUM(E4:HU4)</f>
        <v>576</v>
      </c>
      <c r="E4" s="14">
        <v>100</v>
      </c>
      <c r="F4" s="14"/>
      <c r="G4" s="14"/>
      <c r="H4" s="14"/>
      <c r="I4" s="14"/>
      <c r="J4" s="14">
        <v>20</v>
      </c>
      <c r="K4" s="14"/>
      <c r="L4" s="14"/>
      <c r="M4" s="14">
        <v>20</v>
      </c>
      <c r="N4" s="14"/>
      <c r="O4" s="14"/>
      <c r="P4" s="14"/>
      <c r="Q4" s="14"/>
      <c r="R4" s="14"/>
      <c r="S4" s="14"/>
      <c r="T4" s="14"/>
      <c r="U4" s="14"/>
      <c r="V4" s="14"/>
      <c r="W4" s="14">
        <v>50</v>
      </c>
      <c r="X4" s="14"/>
      <c r="Y4" s="14">
        <v>6</v>
      </c>
      <c r="Z4" s="14"/>
      <c r="AA4" s="14"/>
      <c r="AB4" s="14">
        <v>30</v>
      </c>
      <c r="AC4" s="14"/>
      <c r="AD4" s="14">
        <v>20</v>
      </c>
      <c r="AE4" s="14">
        <v>20</v>
      </c>
      <c r="AF4" s="14"/>
      <c r="AG4" s="14">
        <v>20</v>
      </c>
      <c r="AH4" s="14"/>
      <c r="AI4" s="14">
        <v>10</v>
      </c>
      <c r="AJ4" s="14"/>
      <c r="AK4" s="14">
        <v>30</v>
      </c>
      <c r="AL4" s="14"/>
      <c r="AM4" s="14">
        <v>12</v>
      </c>
      <c r="AN4" s="14"/>
      <c r="AO4" s="14"/>
      <c r="AP4" s="14"/>
      <c r="AQ4" s="14"/>
      <c r="AR4" s="14">
        <v>8</v>
      </c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>
        <v>10</v>
      </c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>
        <v>10</v>
      </c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5"/>
      <c r="DL4" s="14"/>
      <c r="DM4" s="14"/>
      <c r="DN4" s="14"/>
      <c r="DO4" s="14"/>
      <c r="DP4" s="14"/>
      <c r="DQ4" s="14"/>
      <c r="DR4" s="14"/>
      <c r="DS4" s="16">
        <v>200</v>
      </c>
      <c r="DT4" s="14"/>
      <c r="DU4" s="14">
        <v>10</v>
      </c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</row>
    <row r="5" spans="1:156" s="17" customFormat="1">
      <c r="A5" s="11">
        <v>3</v>
      </c>
      <c r="B5" s="6" t="s">
        <v>8</v>
      </c>
      <c r="C5" s="4" t="s">
        <v>0</v>
      </c>
      <c r="D5" s="13">
        <f t="shared" si="0"/>
        <v>9206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>
        <v>1000</v>
      </c>
      <c r="V5" s="14"/>
      <c r="W5" s="14">
        <v>50</v>
      </c>
      <c r="X5" s="14"/>
      <c r="Y5" s="14"/>
      <c r="Z5" s="14">
        <v>20</v>
      </c>
      <c r="AA5" s="14"/>
      <c r="AB5" s="14"/>
      <c r="AC5" s="14"/>
      <c r="AD5" s="14"/>
      <c r="AE5" s="14">
        <v>100</v>
      </c>
      <c r="AF5" s="14"/>
      <c r="AG5" s="14">
        <v>100</v>
      </c>
      <c r="AH5" s="14"/>
      <c r="AI5" s="14"/>
      <c r="AJ5" s="14"/>
      <c r="AK5" s="14">
        <v>1000</v>
      </c>
      <c r="AL5" s="14">
        <v>50</v>
      </c>
      <c r="AM5" s="14"/>
      <c r="AN5" s="14"/>
      <c r="AO5" s="14"/>
      <c r="AP5" s="14"/>
      <c r="AQ5" s="14">
        <v>30</v>
      </c>
      <c r="AR5" s="14">
        <v>15</v>
      </c>
      <c r="AS5" s="14"/>
      <c r="AT5" s="14">
        <v>50</v>
      </c>
      <c r="AU5" s="14"/>
      <c r="AV5" s="14">
        <v>50</v>
      </c>
      <c r="AW5" s="14"/>
      <c r="AX5" s="14"/>
      <c r="AY5" s="14"/>
      <c r="AZ5" s="14"/>
      <c r="BA5" s="14"/>
      <c r="BB5" s="14"/>
      <c r="BC5" s="14"/>
      <c r="BD5" s="14">
        <v>30</v>
      </c>
      <c r="BE5" s="14">
        <v>30</v>
      </c>
      <c r="BF5" s="14">
        <v>30</v>
      </c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>
        <v>50</v>
      </c>
      <c r="CC5" s="14">
        <v>3</v>
      </c>
      <c r="CD5" s="14"/>
      <c r="CE5" s="14"/>
      <c r="CF5" s="14"/>
      <c r="CG5" s="14">
        <v>20</v>
      </c>
      <c r="CH5" s="14"/>
      <c r="CI5" s="14"/>
      <c r="CJ5" s="14"/>
      <c r="CK5" s="14"/>
      <c r="CL5" s="14"/>
      <c r="CM5" s="14"/>
      <c r="CN5" s="14"/>
      <c r="CO5" s="14"/>
      <c r="CP5" s="14"/>
      <c r="CQ5" s="14">
        <v>50</v>
      </c>
      <c r="CR5" s="14">
        <v>50</v>
      </c>
      <c r="CS5" s="14">
        <v>50</v>
      </c>
      <c r="CT5" s="14"/>
      <c r="CU5" s="14"/>
      <c r="CV5" s="14"/>
      <c r="CW5" s="14"/>
      <c r="CX5" s="14">
        <v>40</v>
      </c>
      <c r="CY5" s="14"/>
      <c r="CZ5" s="14">
        <v>80</v>
      </c>
      <c r="DA5" s="14">
        <v>500</v>
      </c>
      <c r="DB5" s="14">
        <v>50</v>
      </c>
      <c r="DC5" s="14">
        <v>60</v>
      </c>
      <c r="DD5" s="14">
        <v>60</v>
      </c>
      <c r="DE5" s="14">
        <v>60</v>
      </c>
      <c r="DF5" s="14">
        <v>60</v>
      </c>
      <c r="DG5" s="14"/>
      <c r="DH5" s="14"/>
      <c r="DI5" s="14"/>
      <c r="DJ5" s="14">
        <v>200</v>
      </c>
      <c r="DK5" s="15"/>
      <c r="DL5" s="14"/>
      <c r="DM5" s="14"/>
      <c r="DN5" s="14">
        <v>60</v>
      </c>
      <c r="DO5" s="14">
        <v>10</v>
      </c>
      <c r="DP5" s="14"/>
      <c r="DQ5" s="14"/>
      <c r="DR5" s="14"/>
      <c r="DS5" s="16">
        <v>5000</v>
      </c>
      <c r="DT5" s="14">
        <v>3</v>
      </c>
      <c r="DU5" s="14">
        <v>50</v>
      </c>
      <c r="DV5" s="14"/>
      <c r="DW5" s="14"/>
      <c r="DX5" s="14"/>
      <c r="DY5" s="14"/>
      <c r="DZ5" s="14">
        <v>50</v>
      </c>
      <c r="EA5" s="14">
        <v>50</v>
      </c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>
        <v>10</v>
      </c>
      <c r="EQ5" s="14"/>
      <c r="ER5" s="14">
        <v>20</v>
      </c>
      <c r="ES5" s="14">
        <v>50</v>
      </c>
      <c r="ET5" s="14">
        <v>15</v>
      </c>
      <c r="EU5" s="14"/>
      <c r="EV5" s="14"/>
      <c r="EW5" s="14"/>
      <c r="EX5" s="14"/>
      <c r="EY5" s="14"/>
      <c r="EZ5" s="14"/>
    </row>
    <row r="6" spans="1:156" s="17" customFormat="1">
      <c r="A6" s="11">
        <v>4</v>
      </c>
      <c r="B6" s="6" t="s">
        <v>7</v>
      </c>
      <c r="C6" s="4" t="s">
        <v>0</v>
      </c>
      <c r="D6" s="13">
        <f t="shared" si="0"/>
        <v>455456</v>
      </c>
      <c r="E6" s="14"/>
      <c r="F6" s="14">
        <v>10000</v>
      </c>
      <c r="G6" s="14">
        <v>2000</v>
      </c>
      <c r="H6" s="14">
        <v>20000</v>
      </c>
      <c r="I6" s="14"/>
      <c r="J6" s="14">
        <v>1000</v>
      </c>
      <c r="K6" s="14"/>
      <c r="L6" s="14"/>
      <c r="M6" s="14"/>
      <c r="N6" s="14">
        <v>100</v>
      </c>
      <c r="O6" s="14"/>
      <c r="P6" s="14">
        <v>200</v>
      </c>
      <c r="Q6" s="14">
        <v>150</v>
      </c>
      <c r="R6" s="14"/>
      <c r="S6" s="14"/>
      <c r="T6" s="14"/>
      <c r="U6" s="14"/>
      <c r="V6" s="14"/>
      <c r="W6" s="14">
        <v>2000</v>
      </c>
      <c r="X6" s="14"/>
      <c r="Y6" s="14">
        <v>50</v>
      </c>
      <c r="Z6" s="14">
        <v>3000</v>
      </c>
      <c r="AA6" s="14"/>
      <c r="AB6" s="14">
        <v>2000</v>
      </c>
      <c r="AC6" s="14">
        <v>2000</v>
      </c>
      <c r="AD6" s="14">
        <v>400</v>
      </c>
      <c r="AE6" s="14">
        <v>2000</v>
      </c>
      <c r="AF6" s="14"/>
      <c r="AG6" s="14">
        <v>2000</v>
      </c>
      <c r="AH6" s="14">
        <f>2000+950</f>
        <v>2950</v>
      </c>
      <c r="AI6" s="14">
        <f>2000+1500</f>
        <v>3500</v>
      </c>
      <c r="AJ6" s="14">
        <v>100</v>
      </c>
      <c r="AK6" s="14">
        <v>10000</v>
      </c>
      <c r="AL6" s="14">
        <v>400</v>
      </c>
      <c r="AM6" s="14">
        <v>1000</v>
      </c>
      <c r="AN6" s="14">
        <f>2000+1000</f>
        <v>3000</v>
      </c>
      <c r="AO6" s="14"/>
      <c r="AP6" s="14">
        <v>400</v>
      </c>
      <c r="AQ6" s="14">
        <v>400</v>
      </c>
      <c r="AR6" s="14">
        <v>1500</v>
      </c>
      <c r="AS6" s="14">
        <v>40000</v>
      </c>
      <c r="AT6" s="14">
        <v>2000</v>
      </c>
      <c r="AU6" s="14">
        <v>2000</v>
      </c>
      <c r="AV6" s="14">
        <v>1000</v>
      </c>
      <c r="AW6" s="14"/>
      <c r="AX6" s="14">
        <v>200</v>
      </c>
      <c r="AY6" s="14">
        <v>200</v>
      </c>
      <c r="AZ6" s="14">
        <v>200</v>
      </c>
      <c r="BA6" s="14">
        <v>200</v>
      </c>
      <c r="BB6" s="14">
        <v>200</v>
      </c>
      <c r="BC6" s="14">
        <v>200</v>
      </c>
      <c r="BD6" s="14">
        <v>500</v>
      </c>
      <c r="BE6" s="14">
        <v>500</v>
      </c>
      <c r="BF6" s="14">
        <v>500</v>
      </c>
      <c r="BG6" s="14"/>
      <c r="BH6" s="14">
        <v>200</v>
      </c>
      <c r="BI6" s="14">
        <v>200</v>
      </c>
      <c r="BJ6" s="14">
        <v>400</v>
      </c>
      <c r="BK6" s="14">
        <v>400</v>
      </c>
      <c r="BL6" s="14">
        <v>400</v>
      </c>
      <c r="BM6" s="14">
        <v>200</v>
      </c>
      <c r="BN6" s="14">
        <v>200</v>
      </c>
      <c r="BO6" s="14">
        <v>200</v>
      </c>
      <c r="BP6" s="14">
        <v>200</v>
      </c>
      <c r="BQ6" s="14">
        <v>200</v>
      </c>
      <c r="BR6" s="14">
        <v>200</v>
      </c>
      <c r="BS6" s="14">
        <v>200</v>
      </c>
      <c r="BT6" s="14">
        <v>200</v>
      </c>
      <c r="BU6" s="14">
        <v>200</v>
      </c>
      <c r="BV6" s="14">
        <v>200</v>
      </c>
      <c r="BW6" s="14">
        <v>200</v>
      </c>
      <c r="BX6" s="14">
        <v>200</v>
      </c>
      <c r="BY6" s="14">
        <v>400</v>
      </c>
      <c r="BZ6" s="14">
        <v>400</v>
      </c>
      <c r="CA6" s="14">
        <v>200</v>
      </c>
      <c r="CB6" s="14">
        <v>200</v>
      </c>
      <c r="CC6" s="14"/>
      <c r="CD6" s="14"/>
      <c r="CE6" s="14"/>
      <c r="CF6" s="14"/>
      <c r="CG6" s="14"/>
      <c r="CH6" s="14">
        <v>400</v>
      </c>
      <c r="CI6" s="14">
        <v>400</v>
      </c>
      <c r="CJ6" s="14"/>
      <c r="CK6" s="14"/>
      <c r="CL6" s="14"/>
      <c r="CM6" s="14"/>
      <c r="CN6" s="14"/>
      <c r="CO6" s="14">
        <v>1000</v>
      </c>
      <c r="CP6" s="14"/>
      <c r="CQ6" s="14">
        <v>400</v>
      </c>
      <c r="CR6" s="14">
        <v>400</v>
      </c>
      <c r="CS6" s="14">
        <v>400</v>
      </c>
      <c r="CT6" s="14"/>
      <c r="CU6" s="14"/>
      <c r="CV6" s="14"/>
      <c r="CW6" s="14">
        <v>100000</v>
      </c>
      <c r="CX6" s="14">
        <v>100</v>
      </c>
      <c r="CY6" s="14">
        <v>400</v>
      </c>
      <c r="CZ6" s="14">
        <v>1500</v>
      </c>
      <c r="DA6" s="14">
        <v>10000</v>
      </c>
      <c r="DB6" s="14">
        <v>600</v>
      </c>
      <c r="DC6" s="14">
        <v>400</v>
      </c>
      <c r="DD6" s="14">
        <v>400</v>
      </c>
      <c r="DE6" s="14">
        <v>400</v>
      </c>
      <c r="DF6" s="14">
        <v>400</v>
      </c>
      <c r="DG6" s="14"/>
      <c r="DH6" s="14">
        <v>200</v>
      </c>
      <c r="DI6" s="14">
        <v>400</v>
      </c>
      <c r="DJ6" s="14">
        <v>2000</v>
      </c>
      <c r="DK6" s="15"/>
      <c r="DL6" s="14">
        <v>400</v>
      </c>
      <c r="DM6" s="14"/>
      <c r="DN6" s="14">
        <v>400</v>
      </c>
      <c r="DO6" s="14">
        <v>400</v>
      </c>
      <c r="DP6" s="14"/>
      <c r="DQ6" s="14"/>
      <c r="DR6" s="14"/>
      <c r="DS6" s="16">
        <v>200000</v>
      </c>
      <c r="DT6" s="14">
        <v>6</v>
      </c>
      <c r="DU6" s="14">
        <v>3000</v>
      </c>
      <c r="DV6" s="14">
        <v>400</v>
      </c>
      <c r="DW6" s="14">
        <v>200</v>
      </c>
      <c r="DX6" s="14"/>
      <c r="DY6" s="14"/>
      <c r="DZ6" s="14">
        <v>1000</v>
      </c>
      <c r="EA6" s="14">
        <v>1000</v>
      </c>
      <c r="EB6" s="14"/>
      <c r="EC6" s="14"/>
      <c r="ED6" s="14">
        <v>1000</v>
      </c>
      <c r="EE6" s="14">
        <v>200</v>
      </c>
      <c r="EF6" s="14">
        <v>200</v>
      </c>
      <c r="EG6" s="14">
        <v>1000</v>
      </c>
      <c r="EH6" s="14">
        <v>400</v>
      </c>
      <c r="EI6" s="14">
        <v>400</v>
      </c>
      <c r="EJ6" s="14">
        <v>400</v>
      </c>
      <c r="EK6" s="14">
        <v>400</v>
      </c>
      <c r="EL6" s="14">
        <v>400</v>
      </c>
      <c r="EM6" s="14">
        <v>1000</v>
      </c>
      <c r="EN6" s="14"/>
      <c r="EO6" s="14"/>
      <c r="EP6" s="14">
        <v>50</v>
      </c>
      <c r="EQ6" s="14"/>
      <c r="ER6" s="14">
        <v>50</v>
      </c>
      <c r="ES6" s="14">
        <v>100</v>
      </c>
      <c r="ET6" s="14">
        <v>100</v>
      </c>
      <c r="EU6" s="14"/>
      <c r="EV6" s="14">
        <v>50</v>
      </c>
      <c r="EW6" s="14"/>
      <c r="EX6" s="14"/>
      <c r="EY6" s="14"/>
      <c r="EZ6" s="14">
        <v>50</v>
      </c>
    </row>
    <row r="7" spans="1:156" s="17" customFormat="1">
      <c r="A7" s="11">
        <v>5</v>
      </c>
      <c r="B7" s="6" t="s">
        <v>112</v>
      </c>
      <c r="C7" s="4" t="s">
        <v>0</v>
      </c>
      <c r="D7" s="13">
        <f t="shared" si="0"/>
        <v>1000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5"/>
      <c r="DL7" s="14"/>
      <c r="DM7" s="14"/>
      <c r="DN7" s="14"/>
      <c r="DO7" s="14"/>
      <c r="DP7" s="14"/>
      <c r="DQ7" s="14">
        <v>1000</v>
      </c>
      <c r="DR7" s="14"/>
      <c r="DS7" s="16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</row>
    <row r="8" spans="1:156" s="17" customFormat="1">
      <c r="A8" s="11">
        <v>6</v>
      </c>
      <c r="B8" s="6" t="s">
        <v>6</v>
      </c>
      <c r="C8" s="4" t="s">
        <v>0</v>
      </c>
      <c r="D8" s="13">
        <f t="shared" si="0"/>
        <v>32973</v>
      </c>
      <c r="E8" s="14">
        <v>150</v>
      </c>
      <c r="F8" s="14"/>
      <c r="G8" s="14"/>
      <c r="H8" s="14">
        <v>500</v>
      </c>
      <c r="I8" s="14">
        <v>500</v>
      </c>
      <c r="J8" s="14">
        <v>100</v>
      </c>
      <c r="K8" s="14"/>
      <c r="L8" s="14">
        <v>300</v>
      </c>
      <c r="M8" s="14"/>
      <c r="N8" s="14"/>
      <c r="O8" s="14">
        <v>50</v>
      </c>
      <c r="P8" s="14"/>
      <c r="Q8" s="14"/>
      <c r="R8" s="14">
        <v>50</v>
      </c>
      <c r="S8" s="14"/>
      <c r="T8" s="14">
        <v>20000</v>
      </c>
      <c r="U8" s="14"/>
      <c r="V8" s="14"/>
      <c r="W8" s="14">
        <v>500</v>
      </c>
      <c r="X8" s="14"/>
      <c r="Y8" s="14"/>
      <c r="Z8" s="14">
        <v>1000</v>
      </c>
      <c r="AA8" s="14"/>
      <c r="AB8" s="14">
        <v>500</v>
      </c>
      <c r="AC8" s="14"/>
      <c r="AD8" s="14"/>
      <c r="AE8" s="14">
        <v>200</v>
      </c>
      <c r="AF8" s="14"/>
      <c r="AG8" s="14">
        <v>200</v>
      </c>
      <c r="AH8" s="14"/>
      <c r="AI8" s="14"/>
      <c r="AJ8" s="14"/>
      <c r="AK8" s="14">
        <v>1000</v>
      </c>
      <c r="AL8" s="14"/>
      <c r="AM8" s="14">
        <v>100</v>
      </c>
      <c r="AN8" s="14"/>
      <c r="AO8" s="14"/>
      <c r="AP8" s="14">
        <v>100</v>
      </c>
      <c r="AQ8" s="14">
        <v>50</v>
      </c>
      <c r="AR8" s="14">
        <v>100</v>
      </c>
      <c r="AS8" s="14"/>
      <c r="AT8" s="14"/>
      <c r="AU8" s="14"/>
      <c r="AV8" s="14">
        <v>500</v>
      </c>
      <c r="AW8" s="14"/>
      <c r="AX8" s="14"/>
      <c r="AY8" s="14"/>
      <c r="AZ8" s="14"/>
      <c r="BA8" s="14"/>
      <c r="BB8" s="14"/>
      <c r="BC8" s="14"/>
      <c r="BD8" s="14">
        <v>50</v>
      </c>
      <c r="BE8" s="14">
        <v>50</v>
      </c>
      <c r="BF8" s="14">
        <v>50</v>
      </c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>
        <v>3</v>
      </c>
      <c r="CD8" s="14">
        <v>100</v>
      </c>
      <c r="CE8" s="14"/>
      <c r="CF8" s="14"/>
      <c r="CG8" s="14">
        <v>20</v>
      </c>
      <c r="CH8" s="14"/>
      <c r="CI8" s="14"/>
      <c r="CJ8" s="14"/>
      <c r="CK8" s="14"/>
      <c r="CL8" s="14"/>
      <c r="CM8" s="14"/>
      <c r="CN8" s="14">
        <v>50</v>
      </c>
      <c r="CO8" s="14"/>
      <c r="CP8" s="14"/>
      <c r="CQ8" s="14">
        <v>100</v>
      </c>
      <c r="CR8" s="14">
        <v>100</v>
      </c>
      <c r="CS8" s="14">
        <v>100</v>
      </c>
      <c r="CT8" s="14"/>
      <c r="CU8" s="14"/>
      <c r="CV8" s="14">
        <v>100</v>
      </c>
      <c r="CW8" s="14"/>
      <c r="CX8" s="14"/>
      <c r="CY8" s="14">
        <v>50</v>
      </c>
      <c r="CZ8" s="14"/>
      <c r="DA8" s="14">
        <v>200</v>
      </c>
      <c r="DB8" s="14"/>
      <c r="DC8" s="14"/>
      <c r="DD8" s="14"/>
      <c r="DE8" s="14"/>
      <c r="DF8" s="14"/>
      <c r="DG8" s="14"/>
      <c r="DH8" s="14"/>
      <c r="DI8" s="14">
        <v>100</v>
      </c>
      <c r="DJ8" s="14">
        <v>390</v>
      </c>
      <c r="DK8" s="15"/>
      <c r="DL8" s="14"/>
      <c r="DM8" s="14"/>
      <c r="DN8" s="14"/>
      <c r="DO8" s="14"/>
      <c r="DP8" s="14"/>
      <c r="DQ8" s="14"/>
      <c r="DR8" s="14"/>
      <c r="DS8" s="16">
        <v>5000</v>
      </c>
      <c r="DT8" s="14"/>
      <c r="DU8" s="14">
        <v>100</v>
      </c>
      <c r="DV8" s="14"/>
      <c r="DW8" s="14"/>
      <c r="DX8" s="14"/>
      <c r="DY8" s="14"/>
      <c r="DZ8" s="14">
        <v>100</v>
      </c>
      <c r="EA8" s="14">
        <v>100</v>
      </c>
      <c r="EB8" s="14"/>
      <c r="EC8" s="14"/>
      <c r="ED8" s="14"/>
      <c r="EE8" s="14"/>
      <c r="EF8" s="14"/>
      <c r="EG8" s="14">
        <v>100</v>
      </c>
      <c r="EH8" s="14">
        <v>100</v>
      </c>
      <c r="EI8" s="14"/>
      <c r="EJ8" s="14"/>
      <c r="EK8" s="14"/>
      <c r="EL8" s="14"/>
      <c r="EM8" s="14">
        <v>100</v>
      </c>
      <c r="EN8" s="14"/>
      <c r="EO8" s="14"/>
      <c r="EP8" s="14"/>
      <c r="EQ8" s="14">
        <v>10</v>
      </c>
      <c r="ER8" s="14"/>
      <c r="ES8" s="14"/>
      <c r="ET8" s="14"/>
      <c r="EU8" s="14"/>
      <c r="EV8" s="14"/>
      <c r="EW8" s="14"/>
      <c r="EX8" s="14"/>
      <c r="EY8" s="14"/>
      <c r="EZ8" s="14"/>
    </row>
    <row r="9" spans="1:156" s="17" customFormat="1">
      <c r="A9" s="11">
        <v>7</v>
      </c>
      <c r="B9" s="6" t="s">
        <v>5</v>
      </c>
      <c r="C9" s="4" t="s">
        <v>0</v>
      </c>
      <c r="D9" s="13">
        <f t="shared" si="0"/>
        <v>11354</v>
      </c>
      <c r="E9" s="14">
        <v>20</v>
      </c>
      <c r="F9" s="14"/>
      <c r="G9" s="14"/>
      <c r="H9" s="14"/>
      <c r="I9" s="14">
        <v>200</v>
      </c>
      <c r="J9" s="14"/>
      <c r="K9" s="14"/>
      <c r="L9" s="14">
        <v>300</v>
      </c>
      <c r="M9" s="14">
        <v>20</v>
      </c>
      <c r="N9" s="14">
        <v>100</v>
      </c>
      <c r="O9" s="14">
        <v>50</v>
      </c>
      <c r="P9" s="14">
        <v>200</v>
      </c>
      <c r="Q9" s="14">
        <v>150</v>
      </c>
      <c r="R9" s="14"/>
      <c r="S9" s="14"/>
      <c r="T9" s="14">
        <v>150</v>
      </c>
      <c r="U9" s="14"/>
      <c r="V9" s="14"/>
      <c r="W9" s="14">
        <v>75</v>
      </c>
      <c r="X9" s="14"/>
      <c r="Y9" s="14">
        <v>6</v>
      </c>
      <c r="Z9" s="14"/>
      <c r="AA9" s="14">
        <v>75</v>
      </c>
      <c r="AB9" s="14">
        <v>75</v>
      </c>
      <c r="AC9" s="14"/>
      <c r="AD9" s="14">
        <v>20</v>
      </c>
      <c r="AE9" s="14">
        <v>115</v>
      </c>
      <c r="AF9" s="14"/>
      <c r="AG9" s="14">
        <v>100</v>
      </c>
      <c r="AH9" s="14"/>
      <c r="AI9" s="14"/>
      <c r="AJ9" s="14">
        <v>50</v>
      </c>
      <c r="AK9" s="14"/>
      <c r="AL9" s="14"/>
      <c r="AM9" s="14">
        <v>20</v>
      </c>
      <c r="AN9" s="14"/>
      <c r="AO9" s="14"/>
      <c r="AP9" s="14"/>
      <c r="AQ9" s="14">
        <v>10</v>
      </c>
      <c r="AR9" s="14">
        <v>20</v>
      </c>
      <c r="AS9" s="14"/>
      <c r="AT9" s="14">
        <v>10</v>
      </c>
      <c r="AU9" s="14">
        <v>10</v>
      </c>
      <c r="AV9" s="14">
        <v>30</v>
      </c>
      <c r="AW9" s="14"/>
      <c r="AX9" s="14"/>
      <c r="AY9" s="14"/>
      <c r="AZ9" s="14"/>
      <c r="BA9" s="14"/>
      <c r="BB9" s="14"/>
      <c r="BC9" s="14"/>
      <c r="BD9" s="14">
        <v>10</v>
      </c>
      <c r="BE9" s="14">
        <v>10</v>
      </c>
      <c r="BF9" s="14">
        <v>10</v>
      </c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>
        <v>50</v>
      </c>
      <c r="CC9" s="14">
        <v>3</v>
      </c>
      <c r="CD9" s="14">
        <v>30</v>
      </c>
      <c r="CE9" s="14">
        <v>50</v>
      </c>
      <c r="CF9" s="14"/>
      <c r="CG9" s="14">
        <v>20</v>
      </c>
      <c r="CH9" s="14"/>
      <c r="CI9" s="14"/>
      <c r="CJ9" s="14"/>
      <c r="CK9" s="14"/>
      <c r="CL9" s="14"/>
      <c r="CM9" s="14"/>
      <c r="CN9" s="14">
        <v>50</v>
      </c>
      <c r="CO9" s="14">
        <v>47</v>
      </c>
      <c r="CP9" s="14">
        <v>500</v>
      </c>
      <c r="CQ9" s="14">
        <v>100</v>
      </c>
      <c r="CR9" s="14">
        <v>100</v>
      </c>
      <c r="CS9" s="14">
        <v>100</v>
      </c>
      <c r="CT9" s="14">
        <v>50</v>
      </c>
      <c r="CU9" s="14"/>
      <c r="CV9" s="14">
        <v>50</v>
      </c>
      <c r="CW9" s="14"/>
      <c r="CX9" s="14">
        <v>20</v>
      </c>
      <c r="CY9" s="14"/>
      <c r="CZ9" s="14"/>
      <c r="DA9" s="14">
        <v>100</v>
      </c>
      <c r="DB9" s="14"/>
      <c r="DC9" s="14"/>
      <c r="DD9" s="14"/>
      <c r="DE9" s="14"/>
      <c r="DF9" s="14"/>
      <c r="DG9" s="14">
        <v>520</v>
      </c>
      <c r="DH9" s="14">
        <v>50</v>
      </c>
      <c r="DI9" s="14">
        <v>50</v>
      </c>
      <c r="DJ9" s="14">
        <v>200</v>
      </c>
      <c r="DK9" s="15"/>
      <c r="DL9" s="14"/>
      <c r="DM9" s="14">
        <v>1000</v>
      </c>
      <c r="DN9" s="14"/>
      <c r="DO9" s="14">
        <v>5</v>
      </c>
      <c r="DP9" s="14"/>
      <c r="DQ9" s="14"/>
      <c r="DR9" s="14">
        <v>100</v>
      </c>
      <c r="DS9" s="20"/>
      <c r="DT9" s="14">
        <v>3</v>
      </c>
      <c r="DU9" s="14">
        <v>30</v>
      </c>
      <c r="DV9" s="14"/>
      <c r="DW9" s="14"/>
      <c r="DX9" s="14"/>
      <c r="DY9" s="14"/>
      <c r="DZ9" s="14">
        <v>100</v>
      </c>
      <c r="EA9" s="14">
        <v>100</v>
      </c>
      <c r="EB9" s="14">
        <v>300</v>
      </c>
      <c r="EC9" s="14"/>
      <c r="ED9" s="14">
        <v>100</v>
      </c>
      <c r="EE9" s="14">
        <v>20</v>
      </c>
      <c r="EF9" s="14">
        <v>20</v>
      </c>
      <c r="EG9" s="14">
        <v>150</v>
      </c>
      <c r="EH9" s="14">
        <v>30</v>
      </c>
      <c r="EI9" s="14">
        <v>20</v>
      </c>
      <c r="EJ9" s="14">
        <v>30</v>
      </c>
      <c r="EK9" s="14">
        <v>30</v>
      </c>
      <c r="EL9" s="14">
        <v>30</v>
      </c>
      <c r="EM9" s="14">
        <v>300</v>
      </c>
      <c r="EN9" s="14">
        <v>20</v>
      </c>
      <c r="EO9" s="14">
        <v>30</v>
      </c>
      <c r="EP9" s="14">
        <v>2</v>
      </c>
      <c r="EQ9" s="14"/>
      <c r="ER9" s="14">
        <v>1</v>
      </c>
      <c r="ES9" s="14">
        <v>3</v>
      </c>
      <c r="ET9" s="14">
        <v>4</v>
      </c>
      <c r="EU9" s="23">
        <v>5000</v>
      </c>
      <c r="EV9" s="14"/>
      <c r="EW9" s="14"/>
      <c r="EX9" s="14"/>
      <c r="EY9" s="14"/>
      <c r="EZ9" s="14"/>
    </row>
    <row r="10" spans="1:156" s="17" customFormat="1">
      <c r="A10" s="11">
        <v>8</v>
      </c>
      <c r="B10" s="6" t="s">
        <v>67</v>
      </c>
      <c r="C10" s="4" t="s">
        <v>0</v>
      </c>
      <c r="D10" s="13">
        <f t="shared" si="0"/>
        <v>35615</v>
      </c>
      <c r="E10" s="14">
        <v>700</v>
      </c>
      <c r="F10" s="14"/>
      <c r="G10" s="14">
        <v>1500</v>
      </c>
      <c r="H10" s="14">
        <v>2000</v>
      </c>
      <c r="I10" s="14"/>
      <c r="J10" s="14">
        <v>200</v>
      </c>
      <c r="K10" s="14">
        <v>3000</v>
      </c>
      <c r="L10" s="14"/>
      <c r="M10" s="14"/>
      <c r="N10" s="14"/>
      <c r="O10" s="14"/>
      <c r="P10" s="14"/>
      <c r="Q10" s="14"/>
      <c r="R10" s="14">
        <v>30</v>
      </c>
      <c r="S10" s="14">
        <v>100</v>
      </c>
      <c r="T10" s="14"/>
      <c r="U10" s="14"/>
      <c r="V10" s="14"/>
      <c r="W10" s="14">
        <v>50</v>
      </c>
      <c r="X10" s="14">
        <v>500</v>
      </c>
      <c r="Y10" s="14"/>
      <c r="Z10" s="14"/>
      <c r="AA10" s="14"/>
      <c r="AB10" s="14"/>
      <c r="AC10" s="14"/>
      <c r="AD10" s="14">
        <v>100</v>
      </c>
      <c r="AE10" s="14"/>
      <c r="AF10" s="14">
        <v>300</v>
      </c>
      <c r="AG10" s="14">
        <v>100</v>
      </c>
      <c r="AH10" s="14">
        <v>300</v>
      </c>
      <c r="AI10" s="14"/>
      <c r="AJ10" s="14"/>
      <c r="AK10" s="14"/>
      <c r="AL10" s="14"/>
      <c r="AM10" s="14">
        <v>400</v>
      </c>
      <c r="AN10" s="14">
        <v>1000</v>
      </c>
      <c r="AO10" s="14"/>
      <c r="AP10" s="14">
        <v>400</v>
      </c>
      <c r="AQ10" s="14">
        <v>100</v>
      </c>
      <c r="AR10" s="14">
        <v>500</v>
      </c>
      <c r="AS10" s="14"/>
      <c r="AT10" s="14">
        <v>400</v>
      </c>
      <c r="AU10" s="14">
        <v>400</v>
      </c>
      <c r="AV10" s="14">
        <v>1000</v>
      </c>
      <c r="AW10" s="14"/>
      <c r="AX10" s="14">
        <v>200</v>
      </c>
      <c r="AY10" s="14">
        <v>200</v>
      </c>
      <c r="AZ10" s="14">
        <v>200</v>
      </c>
      <c r="BA10" s="14">
        <v>200</v>
      </c>
      <c r="BB10" s="14">
        <v>200</v>
      </c>
      <c r="BC10" s="14">
        <v>200</v>
      </c>
      <c r="BD10" s="14">
        <v>400</v>
      </c>
      <c r="BE10" s="14">
        <v>400</v>
      </c>
      <c r="BF10" s="14">
        <v>400</v>
      </c>
      <c r="BG10" s="14"/>
      <c r="BH10" s="14">
        <v>200</v>
      </c>
      <c r="BI10" s="14">
        <v>200</v>
      </c>
      <c r="BJ10" s="14">
        <v>400</v>
      </c>
      <c r="BK10" s="14">
        <v>400</v>
      </c>
      <c r="BL10" s="14">
        <v>400</v>
      </c>
      <c r="BM10" s="14">
        <v>200</v>
      </c>
      <c r="BN10" s="14">
        <v>200</v>
      </c>
      <c r="BO10" s="14">
        <v>200</v>
      </c>
      <c r="BP10" s="14">
        <v>200</v>
      </c>
      <c r="BQ10" s="14">
        <v>200</v>
      </c>
      <c r="BR10" s="14">
        <v>200</v>
      </c>
      <c r="BS10" s="14">
        <v>200</v>
      </c>
      <c r="BT10" s="14">
        <v>200</v>
      </c>
      <c r="BU10" s="14">
        <v>200</v>
      </c>
      <c r="BV10" s="14">
        <v>200</v>
      </c>
      <c r="BW10" s="14">
        <v>200</v>
      </c>
      <c r="BX10" s="14">
        <v>200</v>
      </c>
      <c r="BY10" s="14">
        <v>400</v>
      </c>
      <c r="BZ10" s="14">
        <v>400</v>
      </c>
      <c r="CA10" s="14">
        <v>200</v>
      </c>
      <c r="CB10" s="14"/>
      <c r="CC10" s="14"/>
      <c r="CD10" s="14">
        <v>200</v>
      </c>
      <c r="CE10" s="14">
        <v>500</v>
      </c>
      <c r="CF10" s="14"/>
      <c r="CG10" s="14"/>
      <c r="CH10" s="14">
        <v>400</v>
      </c>
      <c r="CI10" s="14">
        <v>400</v>
      </c>
      <c r="CJ10" s="14"/>
      <c r="CK10" s="14"/>
      <c r="CL10" s="14"/>
      <c r="CM10" s="14"/>
      <c r="CN10" s="14">
        <v>1000</v>
      </c>
      <c r="CO10" s="14">
        <v>1000</v>
      </c>
      <c r="CP10" s="14"/>
      <c r="CQ10" s="14">
        <v>400</v>
      </c>
      <c r="CR10" s="14">
        <v>400</v>
      </c>
      <c r="CS10" s="14">
        <v>400</v>
      </c>
      <c r="CT10" s="14">
        <v>200</v>
      </c>
      <c r="CU10" s="14"/>
      <c r="CV10" s="14"/>
      <c r="CW10" s="14"/>
      <c r="CX10" s="14">
        <v>30</v>
      </c>
      <c r="CY10" s="14">
        <v>400</v>
      </c>
      <c r="CZ10" s="14">
        <v>200</v>
      </c>
      <c r="DA10" s="14">
        <v>1000</v>
      </c>
      <c r="DB10" s="14"/>
      <c r="DC10" s="14">
        <v>200</v>
      </c>
      <c r="DD10" s="14">
        <v>200</v>
      </c>
      <c r="DE10" s="14">
        <v>200</v>
      </c>
      <c r="DF10" s="14">
        <v>200</v>
      </c>
      <c r="DG10" s="14"/>
      <c r="DH10" s="14">
        <v>200</v>
      </c>
      <c r="DI10" s="14">
        <v>400</v>
      </c>
      <c r="DJ10" s="14">
        <v>2000</v>
      </c>
      <c r="DK10" s="15"/>
      <c r="DL10" s="14">
        <v>100</v>
      </c>
      <c r="DM10" s="14"/>
      <c r="DN10" s="14">
        <v>200</v>
      </c>
      <c r="DO10" s="14">
        <v>200</v>
      </c>
      <c r="DP10" s="14"/>
      <c r="DQ10" s="14"/>
      <c r="DR10" s="14"/>
      <c r="DS10" s="18"/>
      <c r="DT10" s="14"/>
      <c r="DU10" s="14"/>
      <c r="DV10" s="14">
        <v>200</v>
      </c>
      <c r="DW10" s="14">
        <v>200</v>
      </c>
      <c r="DX10" s="14"/>
      <c r="DY10" s="14"/>
      <c r="DZ10" s="14">
        <v>400</v>
      </c>
      <c r="EA10" s="14">
        <v>400</v>
      </c>
      <c r="EB10" s="14"/>
      <c r="EC10" s="14"/>
      <c r="ED10" s="14">
        <v>1000</v>
      </c>
      <c r="EE10" s="14">
        <v>200</v>
      </c>
      <c r="EF10" s="14">
        <v>200</v>
      </c>
      <c r="EG10" s="14">
        <v>200</v>
      </c>
      <c r="EH10" s="14">
        <v>300</v>
      </c>
      <c r="EI10" s="14">
        <v>300</v>
      </c>
      <c r="EJ10" s="14">
        <v>300</v>
      </c>
      <c r="EK10" s="14">
        <v>300</v>
      </c>
      <c r="EL10" s="14">
        <v>300</v>
      </c>
      <c r="EM10" s="14">
        <v>200</v>
      </c>
      <c r="EN10" s="14"/>
      <c r="EO10" s="14">
        <v>200</v>
      </c>
      <c r="EP10" s="14"/>
      <c r="EQ10" s="14">
        <v>5</v>
      </c>
      <c r="ER10" s="14"/>
      <c r="ES10" s="14"/>
      <c r="ET10" s="14"/>
      <c r="EU10" s="14"/>
      <c r="EV10" s="14"/>
      <c r="EW10" s="14"/>
      <c r="EX10" s="14"/>
      <c r="EY10" s="14"/>
      <c r="EZ10" s="14"/>
    </row>
    <row r="11" spans="1:156" s="17" customFormat="1">
      <c r="A11" s="11">
        <v>9</v>
      </c>
      <c r="B11" s="6" t="s">
        <v>4</v>
      </c>
      <c r="C11" s="4" t="s">
        <v>0</v>
      </c>
      <c r="D11" s="13">
        <f t="shared" si="0"/>
        <v>448458</v>
      </c>
      <c r="E11" s="14"/>
      <c r="F11" s="14">
        <v>20000</v>
      </c>
      <c r="G11" s="14">
        <v>4000</v>
      </c>
      <c r="H11" s="14">
        <v>10000</v>
      </c>
      <c r="I11" s="14"/>
      <c r="J11" s="14">
        <v>600</v>
      </c>
      <c r="K11" s="14">
        <v>6000</v>
      </c>
      <c r="L11" s="14">
        <v>600</v>
      </c>
      <c r="M11" s="14"/>
      <c r="N11" s="14"/>
      <c r="O11" s="14"/>
      <c r="P11" s="14">
        <v>400</v>
      </c>
      <c r="Q11" s="14">
        <v>300</v>
      </c>
      <c r="R11" s="14">
        <v>100</v>
      </c>
      <c r="S11" s="14"/>
      <c r="T11" s="14">
        <v>40000</v>
      </c>
      <c r="U11" s="14"/>
      <c r="V11" s="14">
        <v>50000</v>
      </c>
      <c r="W11" s="14">
        <v>10000</v>
      </c>
      <c r="X11" s="14"/>
      <c r="Y11" s="14">
        <v>100</v>
      </c>
      <c r="Z11" s="14"/>
      <c r="AA11" s="14"/>
      <c r="AB11" s="14"/>
      <c r="AC11" s="14"/>
      <c r="AD11" s="14"/>
      <c r="AE11" s="14">
        <v>8000</v>
      </c>
      <c r="AF11" s="14"/>
      <c r="AG11" s="14">
        <v>4000</v>
      </c>
      <c r="AH11" s="14"/>
      <c r="AI11" s="14"/>
      <c r="AJ11" s="14">
        <v>200</v>
      </c>
      <c r="AK11" s="14">
        <v>20000</v>
      </c>
      <c r="AL11" s="14">
        <v>800</v>
      </c>
      <c r="AM11" s="14"/>
      <c r="AN11" s="14"/>
      <c r="AO11" s="14"/>
      <c r="AP11" s="14"/>
      <c r="AQ11" s="14">
        <v>1000</v>
      </c>
      <c r="AR11" s="14">
        <v>2000</v>
      </c>
      <c r="AS11" s="14"/>
      <c r="AT11" s="14">
        <v>2000</v>
      </c>
      <c r="AU11" s="14">
        <v>2000</v>
      </c>
      <c r="AV11" s="14">
        <v>2000</v>
      </c>
      <c r="AW11" s="14"/>
      <c r="AX11" s="14">
        <v>400</v>
      </c>
      <c r="AY11" s="14">
        <v>400</v>
      </c>
      <c r="AZ11" s="14">
        <v>400</v>
      </c>
      <c r="BA11" s="14">
        <v>400</v>
      </c>
      <c r="BB11" s="14">
        <v>400</v>
      </c>
      <c r="BC11" s="14">
        <v>400</v>
      </c>
      <c r="BD11" s="14">
        <v>1000</v>
      </c>
      <c r="BE11" s="14">
        <v>1000</v>
      </c>
      <c r="BF11" s="14">
        <v>1000</v>
      </c>
      <c r="BG11" s="14">
        <v>3000</v>
      </c>
      <c r="BH11" s="14">
        <v>400</v>
      </c>
      <c r="BI11" s="14">
        <v>400</v>
      </c>
      <c r="BJ11" s="14">
        <v>800</v>
      </c>
      <c r="BK11" s="14">
        <v>800</v>
      </c>
      <c r="BL11" s="14">
        <v>800</v>
      </c>
      <c r="BM11" s="14">
        <v>400</v>
      </c>
      <c r="BN11" s="14">
        <v>400</v>
      </c>
      <c r="BO11" s="14">
        <v>400</v>
      </c>
      <c r="BP11" s="14">
        <v>400</v>
      </c>
      <c r="BQ11" s="14">
        <v>400</v>
      </c>
      <c r="BR11" s="14">
        <v>400</v>
      </c>
      <c r="BS11" s="14">
        <v>400</v>
      </c>
      <c r="BT11" s="14">
        <v>400</v>
      </c>
      <c r="BU11" s="14">
        <v>400</v>
      </c>
      <c r="BV11" s="14">
        <v>400</v>
      </c>
      <c r="BW11" s="14">
        <v>400</v>
      </c>
      <c r="BX11" s="14">
        <v>400</v>
      </c>
      <c r="BY11" s="14">
        <v>800</v>
      </c>
      <c r="BZ11" s="14">
        <v>800</v>
      </c>
      <c r="CA11" s="14">
        <v>400</v>
      </c>
      <c r="CB11" s="14">
        <v>200</v>
      </c>
      <c r="CC11" s="14">
        <v>6</v>
      </c>
      <c r="CD11" s="14"/>
      <c r="CE11" s="14"/>
      <c r="CF11" s="14"/>
      <c r="CG11" s="14">
        <v>40</v>
      </c>
      <c r="CH11" s="14">
        <v>800</v>
      </c>
      <c r="CI11" s="14">
        <v>800</v>
      </c>
      <c r="CJ11" s="14"/>
      <c r="CK11" s="14"/>
      <c r="CL11" s="14"/>
      <c r="CM11" s="14">
        <v>5000</v>
      </c>
      <c r="CN11" s="14"/>
      <c r="CO11" s="14"/>
      <c r="CP11" s="14"/>
      <c r="CQ11" s="14">
        <v>800</v>
      </c>
      <c r="CR11" s="14">
        <v>800</v>
      </c>
      <c r="CS11" s="14">
        <v>800</v>
      </c>
      <c r="CT11" s="14"/>
      <c r="CU11" s="14"/>
      <c r="CV11" s="14"/>
      <c r="CW11" s="14"/>
      <c r="CX11" s="14">
        <v>100</v>
      </c>
      <c r="CY11" s="14">
        <v>800</v>
      </c>
      <c r="CZ11" s="14"/>
      <c r="DA11" s="14">
        <v>2000</v>
      </c>
      <c r="DB11" s="14">
        <v>1000</v>
      </c>
      <c r="DC11" s="14">
        <v>100</v>
      </c>
      <c r="DD11" s="14">
        <v>100</v>
      </c>
      <c r="DE11" s="14">
        <v>100</v>
      </c>
      <c r="DF11" s="14">
        <v>100</v>
      </c>
      <c r="DG11" s="14"/>
      <c r="DH11" s="14">
        <v>400</v>
      </c>
      <c r="DI11" s="14">
        <v>1000</v>
      </c>
      <c r="DJ11" s="14">
        <v>1000</v>
      </c>
      <c r="DK11" s="15"/>
      <c r="DL11" s="14"/>
      <c r="DM11" s="14"/>
      <c r="DN11" s="14">
        <v>100</v>
      </c>
      <c r="DO11" s="14">
        <v>400</v>
      </c>
      <c r="DP11" s="14"/>
      <c r="DQ11" s="14"/>
      <c r="DR11" s="14"/>
      <c r="DS11" s="16">
        <v>200000</v>
      </c>
      <c r="DT11" s="14">
        <v>12</v>
      </c>
      <c r="DU11" s="14">
        <v>4000</v>
      </c>
      <c r="DV11" s="14">
        <v>800</v>
      </c>
      <c r="DW11" s="14">
        <v>400</v>
      </c>
      <c r="DX11" s="14"/>
      <c r="DY11" s="14"/>
      <c r="DZ11" s="14">
        <v>800</v>
      </c>
      <c r="EA11" s="14">
        <v>800</v>
      </c>
      <c r="EB11" s="14">
        <v>10000</v>
      </c>
      <c r="EC11" s="14">
        <v>2000</v>
      </c>
      <c r="ED11" s="14">
        <v>2000</v>
      </c>
      <c r="EE11" s="14">
        <v>400</v>
      </c>
      <c r="EF11" s="14">
        <v>400</v>
      </c>
      <c r="EG11" s="14">
        <v>1000</v>
      </c>
      <c r="EH11" s="14">
        <v>800</v>
      </c>
      <c r="EI11" s="14">
        <v>800</v>
      </c>
      <c r="EJ11" s="14">
        <v>400</v>
      </c>
      <c r="EK11" s="14">
        <v>800</v>
      </c>
      <c r="EL11" s="14">
        <v>2000</v>
      </c>
      <c r="EM11" s="14">
        <v>1000</v>
      </c>
      <c r="EN11" s="14"/>
      <c r="EO11" s="14">
        <v>400</v>
      </c>
      <c r="EP11" s="14">
        <v>100</v>
      </c>
      <c r="EQ11" s="14">
        <v>100</v>
      </c>
      <c r="ER11" s="14">
        <v>100</v>
      </c>
      <c r="ES11" s="14">
        <v>200</v>
      </c>
      <c r="ET11" s="14">
        <v>200</v>
      </c>
      <c r="EU11" s="14"/>
      <c r="EV11" s="14"/>
      <c r="EW11" s="14"/>
      <c r="EX11" s="14"/>
      <c r="EY11" s="14"/>
      <c r="EZ11" s="14"/>
    </row>
    <row r="12" spans="1:156" s="17" customFormat="1">
      <c r="A12" s="11">
        <v>10</v>
      </c>
      <c r="B12" s="6" t="s">
        <v>3</v>
      </c>
      <c r="C12" s="4" t="s">
        <v>0</v>
      </c>
      <c r="D12" s="13">
        <f t="shared" si="0"/>
        <v>338156</v>
      </c>
      <c r="E12" s="14">
        <v>1400</v>
      </c>
      <c r="F12" s="14"/>
      <c r="G12" s="14"/>
      <c r="H12" s="14">
        <v>2000</v>
      </c>
      <c r="I12" s="14"/>
      <c r="J12" s="14"/>
      <c r="K12" s="14">
        <v>20000</v>
      </c>
      <c r="L12" s="14"/>
      <c r="M12" s="14"/>
      <c r="N12" s="14">
        <v>200</v>
      </c>
      <c r="O12" s="14">
        <v>100</v>
      </c>
      <c r="P12" s="14">
        <v>400</v>
      </c>
      <c r="Q12" s="14">
        <v>300</v>
      </c>
      <c r="R12" s="14">
        <v>100</v>
      </c>
      <c r="S12" s="14"/>
      <c r="T12" s="14">
        <v>10000</v>
      </c>
      <c r="U12" s="14"/>
      <c r="V12" s="14">
        <v>30000</v>
      </c>
      <c r="W12" s="14">
        <v>20000</v>
      </c>
      <c r="X12" s="14"/>
      <c r="Y12" s="14">
        <v>100</v>
      </c>
      <c r="Z12" s="14"/>
      <c r="AA12" s="14"/>
      <c r="AB12" s="14"/>
      <c r="AC12" s="14"/>
      <c r="AD12" s="14">
        <v>300</v>
      </c>
      <c r="AE12" s="14"/>
      <c r="AF12" s="14"/>
      <c r="AG12" s="14">
        <v>5000</v>
      </c>
      <c r="AH12" s="14"/>
      <c r="AI12" s="14"/>
      <c r="AJ12" s="14">
        <v>200</v>
      </c>
      <c r="AK12" s="14">
        <v>20000</v>
      </c>
      <c r="AL12" s="14"/>
      <c r="AM12" s="14"/>
      <c r="AN12" s="14">
        <v>2000</v>
      </c>
      <c r="AO12" s="14"/>
      <c r="AP12" s="14">
        <v>1000</v>
      </c>
      <c r="AQ12" s="14"/>
      <c r="AR12" s="14"/>
      <c r="AS12" s="14"/>
      <c r="AT12" s="14">
        <v>800</v>
      </c>
      <c r="AU12" s="14">
        <v>800</v>
      </c>
      <c r="AV12" s="14">
        <v>2000</v>
      </c>
      <c r="AW12" s="14"/>
      <c r="AX12" s="14"/>
      <c r="AY12" s="14"/>
      <c r="AZ12" s="14"/>
      <c r="BA12" s="14"/>
      <c r="BB12" s="14"/>
      <c r="BC12" s="14"/>
      <c r="BD12" s="14">
        <v>1000</v>
      </c>
      <c r="BE12" s="14">
        <v>1000</v>
      </c>
      <c r="BF12" s="14">
        <v>1000</v>
      </c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>
        <v>6</v>
      </c>
      <c r="CD12" s="14"/>
      <c r="CE12" s="14"/>
      <c r="CF12" s="14"/>
      <c r="CG12" s="14">
        <v>40</v>
      </c>
      <c r="CH12" s="14"/>
      <c r="CI12" s="14"/>
      <c r="CJ12" s="14"/>
      <c r="CK12" s="14"/>
      <c r="CL12" s="14"/>
      <c r="CM12" s="14"/>
      <c r="CN12" s="14"/>
      <c r="CO12" s="14"/>
      <c r="CP12" s="14"/>
      <c r="CQ12" s="14">
        <v>800</v>
      </c>
      <c r="CR12" s="14">
        <v>800</v>
      </c>
      <c r="CS12" s="14">
        <v>800</v>
      </c>
      <c r="CT12" s="14"/>
      <c r="CU12" s="14"/>
      <c r="CV12" s="14"/>
      <c r="CW12" s="14"/>
      <c r="CX12" s="14">
        <v>100</v>
      </c>
      <c r="CY12" s="14"/>
      <c r="CZ12" s="14"/>
      <c r="DA12" s="14">
        <v>2000</v>
      </c>
      <c r="DB12" s="14"/>
      <c r="DC12" s="14">
        <v>100</v>
      </c>
      <c r="DD12" s="14">
        <v>100</v>
      </c>
      <c r="DE12" s="14">
        <v>100</v>
      </c>
      <c r="DF12" s="14">
        <v>100</v>
      </c>
      <c r="DG12" s="14"/>
      <c r="DH12" s="14"/>
      <c r="DI12" s="14">
        <v>1000</v>
      </c>
      <c r="DJ12" s="14">
        <v>1000</v>
      </c>
      <c r="DK12" s="15"/>
      <c r="DL12" s="14"/>
      <c r="DM12" s="14"/>
      <c r="DN12" s="14">
        <v>100</v>
      </c>
      <c r="DO12" s="14"/>
      <c r="DP12" s="14"/>
      <c r="DQ12" s="14"/>
      <c r="DR12" s="14"/>
      <c r="DS12" s="16">
        <v>200000</v>
      </c>
      <c r="DT12" s="14">
        <v>10</v>
      </c>
      <c r="DU12" s="14">
        <v>400</v>
      </c>
      <c r="DV12" s="14"/>
      <c r="DW12" s="14"/>
      <c r="DX12" s="14"/>
      <c r="DY12" s="14"/>
      <c r="DZ12" s="14">
        <v>800</v>
      </c>
      <c r="EA12" s="14">
        <v>800</v>
      </c>
      <c r="EB12" s="14"/>
      <c r="EC12" s="14"/>
      <c r="ED12" s="14">
        <v>2000</v>
      </c>
      <c r="EE12" s="14">
        <v>400</v>
      </c>
      <c r="EF12" s="14">
        <v>400</v>
      </c>
      <c r="EG12" s="14">
        <v>1000</v>
      </c>
      <c r="EH12" s="14">
        <v>800</v>
      </c>
      <c r="EI12" s="14">
        <v>800</v>
      </c>
      <c r="EJ12" s="14">
        <v>400</v>
      </c>
      <c r="EK12" s="14">
        <v>800</v>
      </c>
      <c r="EL12" s="14">
        <v>800</v>
      </c>
      <c r="EM12" s="14">
        <v>1000</v>
      </c>
      <c r="EN12" s="14"/>
      <c r="EO12" s="14">
        <v>400</v>
      </c>
      <c r="EP12" s="14">
        <v>100</v>
      </c>
      <c r="EQ12" s="14"/>
      <c r="ER12" s="14">
        <v>100</v>
      </c>
      <c r="ES12" s="14">
        <v>200</v>
      </c>
      <c r="ET12" s="14">
        <v>200</v>
      </c>
      <c r="EU12" s="14"/>
      <c r="EV12" s="14"/>
      <c r="EW12" s="14"/>
      <c r="EX12" s="14"/>
      <c r="EY12" s="14"/>
      <c r="EZ12" s="14"/>
    </row>
    <row r="13" spans="1:156" s="17" customFormat="1">
      <c r="A13" s="11">
        <v>11</v>
      </c>
      <c r="B13" s="6" t="s">
        <v>114</v>
      </c>
      <c r="C13" s="4" t="s">
        <v>1</v>
      </c>
      <c r="D13" s="13">
        <f t="shared" si="0"/>
        <v>1327</v>
      </c>
      <c r="E13" s="14">
        <v>30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200</v>
      </c>
      <c r="U13" s="14"/>
      <c r="V13" s="14"/>
      <c r="W13" s="14"/>
      <c r="X13" s="14"/>
      <c r="Y13" s="14"/>
      <c r="Z13" s="14"/>
      <c r="AA13" s="14"/>
      <c r="AB13" s="14"/>
      <c r="AC13" s="14">
        <v>20</v>
      </c>
      <c r="AD13" s="14"/>
      <c r="AE13" s="14"/>
      <c r="AF13" s="14"/>
      <c r="AG13" s="14">
        <v>10</v>
      </c>
      <c r="AH13" s="14"/>
      <c r="AI13" s="14"/>
      <c r="AJ13" s="14"/>
      <c r="AK13" s="14"/>
      <c r="AL13" s="14">
        <v>20</v>
      </c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>
        <v>35</v>
      </c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5"/>
      <c r="DL13" s="14"/>
      <c r="DM13" s="14"/>
      <c r="DN13" s="14"/>
      <c r="DO13" s="14"/>
      <c r="DP13" s="14"/>
      <c r="DQ13" s="14"/>
      <c r="DR13" s="14"/>
      <c r="DS13" s="20">
        <v>700</v>
      </c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>
        <v>4</v>
      </c>
      <c r="ES13" s="14">
        <v>4</v>
      </c>
      <c r="ET13" s="14">
        <v>4</v>
      </c>
      <c r="EU13" s="23">
        <v>300</v>
      </c>
      <c r="EV13" s="14"/>
      <c r="EW13" s="14"/>
      <c r="EX13" s="14"/>
      <c r="EY13" s="14"/>
      <c r="EZ13" s="14"/>
    </row>
    <row r="14" spans="1:156" s="17" customFormat="1">
      <c r="A14" s="11">
        <v>12</v>
      </c>
      <c r="B14" s="6" t="s">
        <v>149</v>
      </c>
      <c r="C14" s="4" t="s">
        <v>1</v>
      </c>
      <c r="D14" s="13">
        <f t="shared" si="0"/>
        <v>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5"/>
      <c r="DL14" s="14"/>
      <c r="DM14" s="14"/>
      <c r="DN14" s="14"/>
      <c r="DO14" s="14"/>
      <c r="DP14" s="14"/>
      <c r="DQ14" s="14"/>
      <c r="DR14" s="14"/>
      <c r="DS14" s="18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</row>
    <row r="15" spans="1:156" s="17" customFormat="1">
      <c r="A15" s="11">
        <v>13</v>
      </c>
      <c r="B15" s="6" t="s">
        <v>2</v>
      </c>
      <c r="C15" s="4" t="s">
        <v>1</v>
      </c>
      <c r="D15" s="13">
        <f t="shared" si="0"/>
        <v>10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>
        <v>10</v>
      </c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5"/>
      <c r="DL15" s="14"/>
      <c r="DM15" s="14"/>
      <c r="DN15" s="14"/>
      <c r="DO15" s="14"/>
      <c r="DP15" s="14"/>
      <c r="DQ15" s="14"/>
      <c r="DR15" s="14"/>
      <c r="DS15" s="16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</row>
    <row r="16" spans="1:156" s="17" customFormat="1">
      <c r="A16" s="11">
        <v>14</v>
      </c>
      <c r="B16" s="5" t="s">
        <v>49</v>
      </c>
      <c r="C16" s="3" t="s">
        <v>0</v>
      </c>
      <c r="D16" s="13">
        <f t="shared" si="0"/>
        <v>3650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>
        <v>500</v>
      </c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v>250</v>
      </c>
      <c r="AP16" s="14"/>
      <c r="AQ16" s="14"/>
      <c r="AR16" s="14"/>
      <c r="AS16" s="14"/>
      <c r="AT16" s="14"/>
      <c r="AU16" s="14"/>
      <c r="AV16" s="14"/>
      <c r="AW16" s="14">
        <v>25</v>
      </c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>
        <v>25</v>
      </c>
      <c r="CC16" s="14"/>
      <c r="CD16" s="14"/>
      <c r="CE16" s="14"/>
      <c r="CF16" s="14">
        <v>200</v>
      </c>
      <c r="CG16" s="14"/>
      <c r="CH16" s="14"/>
      <c r="CI16" s="14"/>
      <c r="CJ16" s="14">
        <v>300</v>
      </c>
      <c r="CK16" s="14">
        <v>25</v>
      </c>
      <c r="CL16" s="14"/>
      <c r="CM16" s="14"/>
      <c r="CN16" s="14"/>
      <c r="CO16" s="14">
        <v>100</v>
      </c>
      <c r="CP16" s="14"/>
      <c r="CQ16" s="14"/>
      <c r="CR16" s="14">
        <v>100</v>
      </c>
      <c r="CS16" s="14">
        <v>100</v>
      </c>
      <c r="CT16" s="14"/>
      <c r="CU16" s="14">
        <v>100</v>
      </c>
      <c r="CV16" s="14">
        <v>500</v>
      </c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5"/>
      <c r="DL16" s="14"/>
      <c r="DM16" s="14">
        <v>50</v>
      </c>
      <c r="DN16" s="14"/>
      <c r="DO16" s="14"/>
      <c r="DP16" s="14">
        <v>100</v>
      </c>
      <c r="DQ16" s="14"/>
      <c r="DR16" s="14"/>
      <c r="DS16" s="16"/>
      <c r="DT16" s="14"/>
      <c r="DU16" s="14"/>
      <c r="DV16" s="14"/>
      <c r="DW16" s="14"/>
      <c r="DX16" s="14">
        <v>500</v>
      </c>
      <c r="DZ16" s="14"/>
      <c r="EA16" s="14"/>
      <c r="EB16" s="14">
        <v>300</v>
      </c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>
        <v>450</v>
      </c>
      <c r="EV16" s="14">
        <v>25</v>
      </c>
      <c r="EW16" s="14"/>
      <c r="EX16" s="14"/>
      <c r="EY16" s="14"/>
      <c r="EZ16" s="14"/>
    </row>
    <row r="17" spans="1:156" s="17" customFormat="1">
      <c r="A17" s="11">
        <v>15</v>
      </c>
      <c r="B17" s="5" t="s">
        <v>50</v>
      </c>
      <c r="C17" s="3" t="s">
        <v>0</v>
      </c>
      <c r="D17" s="13">
        <f t="shared" si="0"/>
        <v>700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>
        <v>500</v>
      </c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5"/>
      <c r="DL17" s="14">
        <v>200</v>
      </c>
      <c r="DM17" s="14"/>
      <c r="DN17" s="14"/>
      <c r="DO17" s="14"/>
      <c r="DP17" s="14"/>
      <c r="DQ17" s="14"/>
      <c r="DR17" s="14"/>
      <c r="DS17" s="16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</row>
    <row r="18" spans="1:156" s="17" customFormat="1">
      <c r="A18" s="11">
        <v>16</v>
      </c>
      <c r="B18" s="5" t="s">
        <v>160</v>
      </c>
      <c r="C18" s="3" t="s">
        <v>0</v>
      </c>
      <c r="D18" s="13">
        <f t="shared" si="0"/>
        <v>220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5">
        <v>200</v>
      </c>
      <c r="DL18" s="14"/>
      <c r="DM18" s="14"/>
      <c r="DN18" s="14"/>
      <c r="DO18" s="14"/>
      <c r="DP18" s="14"/>
      <c r="DQ18" s="14"/>
      <c r="DR18" s="14"/>
      <c r="DS18" s="16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23"/>
      <c r="EV18" s="14">
        <v>20</v>
      </c>
      <c r="EW18" s="14"/>
      <c r="EX18" s="14"/>
      <c r="EY18" s="14"/>
      <c r="EZ18" s="14"/>
    </row>
    <row r="19" spans="1:156" s="17" customFormat="1">
      <c r="A19" s="11">
        <v>17</v>
      </c>
      <c r="B19" s="5" t="s">
        <v>147</v>
      </c>
      <c r="C19" s="3" t="s">
        <v>0</v>
      </c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5"/>
      <c r="DL19" s="14"/>
      <c r="DM19" s="14"/>
      <c r="DN19" s="14"/>
      <c r="DO19" s="14"/>
      <c r="DP19" s="14"/>
      <c r="DQ19" s="14"/>
      <c r="DR19" s="14"/>
      <c r="DS19" s="16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>
        <v>30</v>
      </c>
      <c r="EN19" s="14"/>
      <c r="EO19" s="14"/>
      <c r="EP19" s="14"/>
      <c r="EQ19" s="14"/>
      <c r="ER19" s="14"/>
      <c r="ES19" s="14"/>
      <c r="ET19" s="14"/>
      <c r="EU19" s="14">
        <v>510</v>
      </c>
      <c r="EV19" s="14">
        <v>30</v>
      </c>
      <c r="EW19" s="14">
        <v>120</v>
      </c>
      <c r="EX19" s="14">
        <v>120</v>
      </c>
      <c r="EY19" s="14">
        <v>300</v>
      </c>
      <c r="EZ19" s="14"/>
    </row>
    <row r="20" spans="1:156" s="17" customFormat="1">
      <c r="A20" s="11">
        <v>18</v>
      </c>
      <c r="B20" s="6" t="s">
        <v>68</v>
      </c>
      <c r="C20" s="3" t="s">
        <v>0</v>
      </c>
      <c r="D20" s="13">
        <f t="shared" si="0"/>
        <v>8760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>
        <v>800</v>
      </c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>
        <v>20</v>
      </c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>
        <v>1000</v>
      </c>
      <c r="DB20" s="14">
        <v>20</v>
      </c>
      <c r="DC20" s="14"/>
      <c r="DD20" s="14"/>
      <c r="DE20" s="14"/>
      <c r="DF20" s="14"/>
      <c r="DG20" s="14"/>
      <c r="DH20" s="14"/>
      <c r="DI20" s="14"/>
      <c r="DJ20" s="14"/>
      <c r="DK20" s="15"/>
      <c r="DL20" s="14">
        <v>400</v>
      </c>
      <c r="DM20" s="14"/>
      <c r="DN20" s="14"/>
      <c r="DO20" s="14"/>
      <c r="DP20" s="14"/>
      <c r="DQ20" s="14"/>
      <c r="DR20" s="14"/>
      <c r="DS20" s="16">
        <v>6000</v>
      </c>
      <c r="DT20" s="14"/>
      <c r="DU20" s="14">
        <v>300</v>
      </c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>
        <v>35</v>
      </c>
      <c r="EQ20" s="14"/>
      <c r="ER20" s="14">
        <v>35</v>
      </c>
      <c r="ES20" s="14">
        <v>75</v>
      </c>
      <c r="ET20" s="14">
        <v>75</v>
      </c>
      <c r="EU20" s="14"/>
      <c r="EV20" s="14"/>
      <c r="EW20" s="14"/>
      <c r="EX20" s="14"/>
      <c r="EY20" s="14"/>
      <c r="EZ20" s="14"/>
    </row>
    <row r="21" spans="1:156" s="17" customFormat="1">
      <c r="A21" s="11">
        <v>19</v>
      </c>
      <c r="B21" s="5" t="s">
        <v>92</v>
      </c>
      <c r="C21" s="3" t="s">
        <v>0</v>
      </c>
      <c r="D21" s="13">
        <f t="shared" si="0"/>
        <v>50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>
        <v>50</v>
      </c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5"/>
      <c r="DL21" s="14"/>
      <c r="DM21" s="14"/>
      <c r="DN21" s="14"/>
      <c r="DO21" s="14"/>
      <c r="DP21" s="14"/>
      <c r="DQ21" s="14"/>
      <c r="DR21" s="14"/>
      <c r="DS21" s="16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</row>
    <row r="22" spans="1:156" s="17" customFormat="1">
      <c r="A22" s="1"/>
      <c r="B22" s="2"/>
      <c r="C22" s="1"/>
    </row>
    <row r="23" spans="1:156" s="17" customFormat="1">
      <c r="A23" s="1"/>
      <c r="B23" s="2"/>
      <c r="C23" s="1"/>
    </row>
    <row r="24" spans="1:156" s="17" customFormat="1">
      <c r="A24" s="1"/>
      <c r="B24" s="2"/>
      <c r="C24" s="1"/>
    </row>
    <row r="25" spans="1:156" s="17" customFormat="1">
      <c r="A25" s="1"/>
      <c r="B25" s="2"/>
      <c r="C25" s="1"/>
    </row>
    <row r="26" spans="1:156" s="17" customFormat="1">
      <c r="A26" s="1"/>
      <c r="B26" s="2"/>
      <c r="C26" s="1"/>
    </row>
    <row r="27" spans="1:156" s="17" customFormat="1">
      <c r="A27" s="1"/>
      <c r="B27" s="2"/>
      <c r="C27" s="1"/>
    </row>
    <row r="28" spans="1:156" s="17" customFormat="1">
      <c r="A28" s="1"/>
      <c r="B28" s="2"/>
      <c r="C28" s="1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55"/>
  <sheetViews>
    <sheetView tabSelected="1" workbookViewId="0">
      <selection activeCell="B59" sqref="B59"/>
    </sheetView>
  </sheetViews>
  <sheetFormatPr defaultRowHeight="15"/>
  <cols>
    <col min="1" max="1" width="5.85546875" style="24" bestFit="1" customWidth="1"/>
    <col min="2" max="2" width="55.5703125" style="24" customWidth="1"/>
    <col min="3" max="3" width="10.28515625" style="24" bestFit="1" customWidth="1"/>
    <col min="4" max="4" width="9.85546875" style="24" customWidth="1"/>
    <col min="5" max="5" width="9.140625" style="24"/>
    <col min="6" max="6" width="10.140625" style="24" customWidth="1"/>
    <col min="7" max="7" width="10.28515625" style="24" customWidth="1"/>
    <col min="8" max="17" width="9.140625" style="24"/>
    <col min="18" max="18" width="9.85546875" style="24" customWidth="1"/>
    <col min="19" max="16384" width="9.140625" style="24"/>
  </cols>
  <sheetData>
    <row r="1" spans="1:21" ht="75">
      <c r="A1" s="12"/>
      <c r="B1" s="12" t="s">
        <v>27</v>
      </c>
      <c r="C1" s="12" t="s">
        <v>10</v>
      </c>
      <c r="D1" s="12" t="s">
        <v>9</v>
      </c>
      <c r="E1" s="12" t="s">
        <v>8</v>
      </c>
      <c r="F1" s="12" t="s">
        <v>7</v>
      </c>
      <c r="G1" s="12" t="s">
        <v>112</v>
      </c>
      <c r="H1" s="12" t="s">
        <v>6</v>
      </c>
      <c r="I1" s="12" t="s">
        <v>5</v>
      </c>
      <c r="J1" s="12" t="s">
        <v>67</v>
      </c>
      <c r="K1" s="12" t="s">
        <v>4</v>
      </c>
      <c r="L1" s="12" t="s">
        <v>3</v>
      </c>
      <c r="M1" s="12" t="s">
        <v>114</v>
      </c>
      <c r="N1" s="12" t="s">
        <v>149</v>
      </c>
      <c r="O1" s="12" t="s">
        <v>2</v>
      </c>
      <c r="P1" s="12" t="s">
        <v>49</v>
      </c>
      <c r="Q1" s="12" t="s">
        <v>50</v>
      </c>
      <c r="R1" s="12" t="s">
        <v>160</v>
      </c>
      <c r="S1" s="12" t="s">
        <v>147</v>
      </c>
      <c r="T1" s="12" t="s">
        <v>68</v>
      </c>
      <c r="U1" s="12" t="s">
        <v>92</v>
      </c>
    </row>
    <row r="2" spans="1:21">
      <c r="A2" s="12"/>
      <c r="B2" s="12" t="s">
        <v>26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1</v>
      </c>
      <c r="N2" s="12" t="s">
        <v>1</v>
      </c>
      <c r="O2" s="12" t="s">
        <v>1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25" t="s">
        <v>0</v>
      </c>
    </row>
    <row r="3" spans="1:21">
      <c r="A3" s="12"/>
      <c r="B3" s="12" t="s">
        <v>25</v>
      </c>
      <c r="C3" s="12">
        <f>SUM(C4:C553)</f>
        <v>93320</v>
      </c>
      <c r="D3" s="12">
        <f t="shared" ref="D3:U3" si="0">SUM(D4:D553)</f>
        <v>576</v>
      </c>
      <c r="E3" s="12">
        <f t="shared" si="0"/>
        <v>9206</v>
      </c>
      <c r="F3" s="12">
        <f t="shared" si="0"/>
        <v>455456</v>
      </c>
      <c r="G3" s="12">
        <f t="shared" si="0"/>
        <v>1000</v>
      </c>
      <c r="H3" s="12">
        <f t="shared" si="0"/>
        <v>32973</v>
      </c>
      <c r="I3" s="12">
        <f t="shared" si="0"/>
        <v>11354</v>
      </c>
      <c r="J3" s="12">
        <f t="shared" si="0"/>
        <v>35615</v>
      </c>
      <c r="K3" s="12">
        <f t="shared" si="0"/>
        <v>448458</v>
      </c>
      <c r="L3" s="12">
        <f t="shared" si="0"/>
        <v>338156</v>
      </c>
      <c r="M3" s="12">
        <f t="shared" si="0"/>
        <v>1327</v>
      </c>
      <c r="N3" s="12">
        <f t="shared" si="0"/>
        <v>0</v>
      </c>
      <c r="O3" s="12">
        <f t="shared" si="0"/>
        <v>10</v>
      </c>
      <c r="P3" s="12">
        <f t="shared" si="0"/>
        <v>3650</v>
      </c>
      <c r="Q3" s="12">
        <f t="shared" si="0"/>
        <v>700</v>
      </c>
      <c r="R3" s="12">
        <f t="shared" si="0"/>
        <v>220</v>
      </c>
      <c r="S3" s="12">
        <f t="shared" si="0"/>
        <v>1110</v>
      </c>
      <c r="T3" s="12">
        <f t="shared" si="0"/>
        <v>8760</v>
      </c>
      <c r="U3" s="12">
        <f t="shared" si="0"/>
        <v>50</v>
      </c>
    </row>
    <row r="4" spans="1:21">
      <c r="A4" s="12" t="s">
        <v>71</v>
      </c>
      <c r="B4" s="12" t="s">
        <v>87</v>
      </c>
      <c r="C4" s="12"/>
      <c r="D4" s="12"/>
      <c r="E4" s="12">
        <v>3</v>
      </c>
      <c r="F4" s="12"/>
      <c r="G4" s="12"/>
      <c r="H4" s="12">
        <v>3</v>
      </c>
      <c r="I4" s="12">
        <v>3</v>
      </c>
      <c r="J4" s="12"/>
      <c r="K4" s="12">
        <v>6</v>
      </c>
      <c r="L4" s="12">
        <v>6</v>
      </c>
      <c r="M4" s="12"/>
      <c r="N4" s="12"/>
      <c r="O4" s="12"/>
      <c r="P4" s="12"/>
      <c r="Q4" s="12"/>
      <c r="R4" s="12"/>
      <c r="S4" s="12"/>
      <c r="T4" s="12"/>
      <c r="U4" s="25"/>
    </row>
    <row r="5" spans="1:21">
      <c r="A5" s="12" t="s">
        <v>31</v>
      </c>
      <c r="B5" s="12" t="s">
        <v>16</v>
      </c>
      <c r="C5" s="12"/>
      <c r="D5" s="12">
        <v>6</v>
      </c>
      <c r="E5" s="12"/>
      <c r="F5" s="12">
        <v>50</v>
      </c>
      <c r="G5" s="12"/>
      <c r="H5" s="12"/>
      <c r="I5" s="12">
        <v>6</v>
      </c>
      <c r="J5" s="12"/>
      <c r="K5" s="12">
        <v>100</v>
      </c>
      <c r="L5" s="12">
        <v>100</v>
      </c>
      <c r="M5" s="12"/>
      <c r="N5" s="12"/>
      <c r="O5" s="12"/>
      <c r="P5" s="12"/>
      <c r="Q5" s="12"/>
      <c r="R5" s="12"/>
      <c r="S5" s="12"/>
      <c r="T5" s="12"/>
      <c r="U5" s="25"/>
    </row>
    <row r="6" spans="1:21">
      <c r="A6" s="12" t="s">
        <v>98</v>
      </c>
      <c r="B6" s="12" t="s">
        <v>99</v>
      </c>
      <c r="C6" s="12">
        <v>100</v>
      </c>
      <c r="D6" s="12">
        <v>10</v>
      </c>
      <c r="E6" s="12">
        <v>40</v>
      </c>
      <c r="F6" s="12">
        <v>100</v>
      </c>
      <c r="G6" s="12"/>
      <c r="H6" s="12"/>
      <c r="I6" s="12">
        <v>20</v>
      </c>
      <c r="J6" s="12">
        <v>30</v>
      </c>
      <c r="K6" s="12">
        <v>100</v>
      </c>
      <c r="L6" s="12">
        <v>100</v>
      </c>
      <c r="M6" s="12"/>
      <c r="N6" s="12"/>
      <c r="O6" s="12"/>
      <c r="P6" s="12"/>
      <c r="Q6" s="12"/>
      <c r="R6" s="12"/>
      <c r="S6" s="12"/>
      <c r="T6" s="12"/>
      <c r="U6" s="25"/>
    </row>
    <row r="7" spans="1:21">
      <c r="A7" s="12" t="s">
        <v>37</v>
      </c>
      <c r="B7" s="12" t="s">
        <v>124</v>
      </c>
      <c r="C7" s="12"/>
      <c r="D7" s="12"/>
      <c r="E7" s="12"/>
      <c r="F7" s="12">
        <v>200</v>
      </c>
      <c r="G7" s="12"/>
      <c r="H7" s="12"/>
      <c r="I7" s="12">
        <v>200</v>
      </c>
      <c r="J7" s="12"/>
      <c r="K7" s="12">
        <v>400</v>
      </c>
      <c r="L7" s="12">
        <v>400</v>
      </c>
      <c r="M7" s="12"/>
      <c r="N7" s="12"/>
      <c r="O7" s="12"/>
      <c r="P7" s="12"/>
      <c r="Q7" s="12"/>
      <c r="R7" s="12"/>
      <c r="S7" s="12"/>
      <c r="T7" s="12"/>
      <c r="U7" s="25"/>
    </row>
    <row r="8" spans="1:21">
      <c r="A8" s="12" t="s">
        <v>29</v>
      </c>
      <c r="B8" s="12" t="s">
        <v>124</v>
      </c>
      <c r="C8" s="12"/>
      <c r="D8" s="12">
        <v>20</v>
      </c>
      <c r="E8" s="12">
        <v>100</v>
      </c>
      <c r="F8" s="12">
        <v>2000</v>
      </c>
      <c r="G8" s="12"/>
      <c r="H8" s="12">
        <v>200</v>
      </c>
      <c r="I8" s="12">
        <v>115</v>
      </c>
      <c r="J8" s="12"/>
      <c r="K8" s="12">
        <v>8000</v>
      </c>
      <c r="L8" s="12"/>
      <c r="M8" s="12"/>
      <c r="N8" s="12"/>
      <c r="O8" s="12"/>
      <c r="P8" s="12"/>
      <c r="Q8" s="12"/>
      <c r="R8" s="12"/>
      <c r="S8" s="12"/>
      <c r="T8" s="12"/>
      <c r="U8" s="25"/>
    </row>
    <row r="9" spans="1:21">
      <c r="A9" s="12" t="s">
        <v>71</v>
      </c>
      <c r="B9" s="12" t="s">
        <v>124</v>
      </c>
      <c r="C9" s="12"/>
      <c r="D9" s="12"/>
      <c r="E9" s="12"/>
      <c r="F9" s="12"/>
      <c r="G9" s="12"/>
      <c r="H9" s="12">
        <v>100</v>
      </c>
      <c r="I9" s="12">
        <v>30</v>
      </c>
      <c r="J9" s="12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25"/>
    </row>
    <row r="10" spans="1:21">
      <c r="A10" s="12" t="s">
        <v>94</v>
      </c>
      <c r="B10" s="12" t="s">
        <v>124</v>
      </c>
      <c r="C10" s="12"/>
      <c r="D10" s="12"/>
      <c r="E10" s="12">
        <v>50</v>
      </c>
      <c r="F10" s="12">
        <v>400</v>
      </c>
      <c r="G10" s="12"/>
      <c r="H10" s="12">
        <v>100</v>
      </c>
      <c r="I10" s="12">
        <v>100</v>
      </c>
      <c r="J10" s="12">
        <v>400</v>
      </c>
      <c r="K10" s="12">
        <v>800</v>
      </c>
      <c r="L10" s="12">
        <v>800</v>
      </c>
      <c r="M10" s="12"/>
      <c r="N10" s="12"/>
      <c r="O10" s="12"/>
      <c r="P10" s="12">
        <v>100</v>
      </c>
      <c r="Q10" s="12"/>
      <c r="R10" s="12"/>
      <c r="S10" s="12"/>
      <c r="T10" s="12"/>
      <c r="U10" s="25"/>
    </row>
    <row r="11" spans="1:21">
      <c r="A11" s="12" t="s">
        <v>111</v>
      </c>
      <c r="B11" s="12" t="s">
        <v>124</v>
      </c>
      <c r="C11" s="12"/>
      <c r="D11" s="12"/>
      <c r="E11" s="12"/>
      <c r="F11" s="12">
        <v>400</v>
      </c>
      <c r="G11" s="12"/>
      <c r="H11" s="12">
        <v>100</v>
      </c>
      <c r="I11" s="12">
        <v>50</v>
      </c>
      <c r="J11" s="12">
        <v>400</v>
      </c>
      <c r="K11" s="12">
        <v>1000</v>
      </c>
      <c r="L11" s="12">
        <v>1000</v>
      </c>
      <c r="M11" s="12"/>
      <c r="N11" s="12"/>
      <c r="O11" s="12"/>
      <c r="P11" s="12"/>
      <c r="Q11" s="12"/>
      <c r="R11" s="12"/>
      <c r="S11" s="12"/>
      <c r="T11" s="12"/>
      <c r="U11" s="25"/>
    </row>
    <row r="12" spans="1:21">
      <c r="A12" s="12" t="s">
        <v>139</v>
      </c>
      <c r="B12" s="12" t="s">
        <v>124</v>
      </c>
      <c r="C12" s="12">
        <v>1000</v>
      </c>
      <c r="D12" s="12"/>
      <c r="E12" s="12"/>
      <c r="F12" s="12">
        <v>1000</v>
      </c>
      <c r="G12" s="12"/>
      <c r="H12" s="12">
        <v>100</v>
      </c>
      <c r="I12" s="12">
        <v>150</v>
      </c>
      <c r="J12" s="12">
        <v>200</v>
      </c>
      <c r="K12" s="12">
        <v>1000</v>
      </c>
      <c r="L12" s="12">
        <v>1000</v>
      </c>
      <c r="M12" s="12"/>
      <c r="N12" s="12"/>
      <c r="O12" s="12"/>
      <c r="P12" s="12"/>
      <c r="Q12" s="12"/>
      <c r="R12" s="12"/>
      <c r="S12" s="12"/>
      <c r="T12" s="12"/>
      <c r="U12" s="25"/>
    </row>
    <row r="13" spans="1:21">
      <c r="A13" s="12" t="s">
        <v>139</v>
      </c>
      <c r="B13" s="12" t="s">
        <v>124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>
        <v>120</v>
      </c>
      <c r="T13" s="12"/>
      <c r="U13" s="25"/>
    </row>
    <row r="14" spans="1:21">
      <c r="A14" s="12" t="s">
        <v>113</v>
      </c>
      <c r="B14" s="12" t="s">
        <v>120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5"/>
    </row>
    <row r="15" spans="1:21">
      <c r="A15" s="12" t="s">
        <v>98</v>
      </c>
      <c r="B15" s="12" t="s">
        <v>101</v>
      </c>
      <c r="C15" s="12"/>
      <c r="D15" s="12"/>
      <c r="E15" s="12">
        <v>500</v>
      </c>
      <c r="F15" s="12">
        <v>10000</v>
      </c>
      <c r="G15" s="12"/>
      <c r="H15" s="12">
        <v>200</v>
      </c>
      <c r="I15" s="12">
        <v>100</v>
      </c>
      <c r="J15" s="12">
        <v>1000</v>
      </c>
      <c r="K15" s="12">
        <v>2000</v>
      </c>
      <c r="L15" s="12">
        <v>2000</v>
      </c>
      <c r="M15" s="12"/>
      <c r="N15" s="12"/>
      <c r="O15" s="12"/>
      <c r="P15" s="12"/>
      <c r="Q15" s="12"/>
      <c r="R15" s="12"/>
      <c r="S15" s="12"/>
      <c r="T15" s="12">
        <v>1000</v>
      </c>
      <c r="U15" s="25"/>
    </row>
    <row r="16" spans="1:21">
      <c r="A16" s="12" t="s">
        <v>113</v>
      </c>
      <c r="B16" s="12" t="s">
        <v>119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>
        <v>500</v>
      </c>
      <c r="Q16" s="12"/>
      <c r="R16" s="12"/>
      <c r="S16" s="12"/>
      <c r="T16" s="12"/>
      <c r="U16" s="25"/>
    </row>
    <row r="17" spans="1:21">
      <c r="A17" s="12" t="s">
        <v>32</v>
      </c>
      <c r="B17" s="12" t="s">
        <v>96</v>
      </c>
      <c r="C17" s="12">
        <v>2000</v>
      </c>
      <c r="D17" s="12">
        <v>50</v>
      </c>
      <c r="E17" s="12">
        <v>50</v>
      </c>
      <c r="F17" s="12">
        <v>2000</v>
      </c>
      <c r="G17" s="12"/>
      <c r="H17" s="12">
        <v>500</v>
      </c>
      <c r="I17" s="12">
        <v>75</v>
      </c>
      <c r="J17" s="12">
        <v>50</v>
      </c>
      <c r="K17" s="12">
        <v>10000</v>
      </c>
      <c r="L17" s="12">
        <v>20000</v>
      </c>
      <c r="M17" s="12"/>
      <c r="N17" s="12"/>
      <c r="O17" s="12"/>
      <c r="P17" s="12"/>
      <c r="Q17" s="12"/>
      <c r="R17" s="12"/>
      <c r="S17" s="12"/>
      <c r="T17" s="12"/>
      <c r="U17" s="25"/>
    </row>
    <row r="18" spans="1:21">
      <c r="A18" s="12" t="s">
        <v>94</v>
      </c>
      <c r="B18" s="12" t="s">
        <v>96</v>
      </c>
      <c r="C18" s="12"/>
      <c r="D18" s="12"/>
      <c r="E18" s="12"/>
      <c r="F18" s="12"/>
      <c r="G18" s="12"/>
      <c r="H18" s="12"/>
      <c r="I18" s="12">
        <v>50</v>
      </c>
      <c r="J18" s="12">
        <v>200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5"/>
    </row>
    <row r="19" spans="1:21">
      <c r="A19" s="12" t="s">
        <v>39</v>
      </c>
      <c r="B19" s="12" t="s">
        <v>21</v>
      </c>
      <c r="C19" s="12">
        <v>1000</v>
      </c>
      <c r="D19" s="12"/>
      <c r="E19" s="12"/>
      <c r="F19" s="12">
        <v>20000</v>
      </c>
      <c r="G19" s="12"/>
      <c r="H19" s="12">
        <v>500</v>
      </c>
      <c r="I19" s="12"/>
      <c r="J19" s="12">
        <v>2000</v>
      </c>
      <c r="K19" s="12">
        <v>10000</v>
      </c>
      <c r="L19" s="12">
        <v>2000</v>
      </c>
      <c r="M19" s="12"/>
      <c r="N19" s="12"/>
      <c r="O19" s="12"/>
      <c r="P19" s="12"/>
      <c r="Q19" s="12"/>
      <c r="R19" s="12"/>
      <c r="S19" s="12"/>
      <c r="T19" s="12"/>
      <c r="U19" s="25"/>
    </row>
    <row r="20" spans="1:21">
      <c r="A20" s="12" t="s">
        <v>113</v>
      </c>
      <c r="B20" s="12" t="s">
        <v>117</v>
      </c>
      <c r="C20" s="12"/>
      <c r="D20" s="12"/>
      <c r="E20" s="12"/>
      <c r="F20" s="12">
        <v>400</v>
      </c>
      <c r="G20" s="12"/>
      <c r="H20" s="12"/>
      <c r="I20" s="12"/>
      <c r="J20" s="12">
        <v>200</v>
      </c>
      <c r="K20" s="12">
        <v>800</v>
      </c>
      <c r="L20" s="12"/>
      <c r="M20" s="12"/>
      <c r="N20" s="12"/>
      <c r="O20" s="12"/>
      <c r="P20" s="12"/>
      <c r="Q20" s="12"/>
      <c r="R20" s="12"/>
      <c r="S20" s="12"/>
      <c r="T20" s="12"/>
      <c r="U20" s="25"/>
    </row>
    <row r="21" spans="1:21">
      <c r="A21" s="12" t="s">
        <v>55</v>
      </c>
      <c r="B21" s="12" t="s">
        <v>62</v>
      </c>
      <c r="C21" s="12"/>
      <c r="D21" s="12"/>
      <c r="E21" s="12"/>
      <c r="F21" s="12">
        <v>200</v>
      </c>
      <c r="G21" s="12"/>
      <c r="H21" s="12"/>
      <c r="I21" s="12"/>
      <c r="J21" s="12">
        <v>200</v>
      </c>
      <c r="K21" s="12">
        <v>400</v>
      </c>
      <c r="L21" s="12"/>
      <c r="M21" s="12"/>
      <c r="N21" s="12"/>
      <c r="O21" s="12"/>
      <c r="P21" s="12"/>
      <c r="Q21" s="12"/>
      <c r="R21" s="12"/>
      <c r="S21" s="12"/>
      <c r="T21" s="12"/>
      <c r="U21" s="25"/>
    </row>
    <row r="22" spans="1:21">
      <c r="A22" s="12" t="s">
        <v>55</v>
      </c>
      <c r="B22" s="12" t="s">
        <v>59</v>
      </c>
      <c r="C22" s="12"/>
      <c r="D22" s="12"/>
      <c r="E22" s="12"/>
      <c r="F22" s="12">
        <v>200</v>
      </c>
      <c r="G22" s="12"/>
      <c r="H22" s="12"/>
      <c r="I22" s="12"/>
      <c r="J22" s="12">
        <v>200</v>
      </c>
      <c r="K22" s="12">
        <v>400</v>
      </c>
      <c r="L22" s="12"/>
      <c r="M22" s="12"/>
      <c r="N22" s="12"/>
      <c r="O22" s="12"/>
      <c r="P22" s="12"/>
      <c r="Q22" s="12"/>
      <c r="R22" s="12"/>
      <c r="S22" s="12"/>
      <c r="T22" s="12"/>
      <c r="U22" s="25"/>
    </row>
    <row r="23" spans="1:21">
      <c r="A23" s="12" t="s">
        <v>40</v>
      </c>
      <c r="B23" s="12" t="s">
        <v>14</v>
      </c>
      <c r="C23" s="12"/>
      <c r="D23" s="12"/>
      <c r="E23" s="12"/>
      <c r="F23" s="12"/>
      <c r="G23" s="12"/>
      <c r="H23" s="12">
        <v>500</v>
      </c>
      <c r="I23" s="12">
        <v>200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25"/>
    </row>
    <row r="24" spans="1:21">
      <c r="A24" s="12" t="s">
        <v>30</v>
      </c>
      <c r="B24" s="12" t="s">
        <v>14</v>
      </c>
      <c r="C24" s="12"/>
      <c r="D24" s="12"/>
      <c r="E24" s="12"/>
      <c r="F24" s="12">
        <v>2000</v>
      </c>
      <c r="G24" s="12"/>
      <c r="H24" s="12"/>
      <c r="I24" s="12"/>
      <c r="J24" s="12"/>
      <c r="K24" s="12"/>
      <c r="L24" s="12"/>
      <c r="M24" s="12">
        <v>20</v>
      </c>
      <c r="N24" s="12"/>
      <c r="O24" s="12"/>
      <c r="P24" s="12">
        <v>500</v>
      </c>
      <c r="Q24" s="12">
        <v>500</v>
      </c>
      <c r="R24" s="12"/>
      <c r="S24" s="12"/>
      <c r="T24" s="12"/>
      <c r="U24" s="25"/>
    </row>
    <row r="25" spans="1:21">
      <c r="A25" s="12" t="s">
        <v>94</v>
      </c>
      <c r="B25" s="12" t="s">
        <v>14</v>
      </c>
      <c r="C25" s="12"/>
      <c r="D25" s="12"/>
      <c r="E25" s="12"/>
      <c r="F25" s="12"/>
      <c r="G25" s="12"/>
      <c r="H25" s="12">
        <v>50</v>
      </c>
      <c r="I25" s="12">
        <v>50</v>
      </c>
      <c r="J25" s="12">
        <v>1000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25"/>
    </row>
    <row r="26" spans="1:21">
      <c r="A26" s="12" t="s">
        <v>103</v>
      </c>
      <c r="B26" s="12" t="s">
        <v>105</v>
      </c>
      <c r="C26" s="12">
        <v>100</v>
      </c>
      <c r="D26" s="12"/>
      <c r="E26" s="12">
        <v>60</v>
      </c>
      <c r="F26" s="12">
        <v>400</v>
      </c>
      <c r="G26" s="12"/>
      <c r="H26" s="12"/>
      <c r="I26" s="12"/>
      <c r="J26" s="12">
        <v>200</v>
      </c>
      <c r="K26" s="12">
        <v>100</v>
      </c>
      <c r="L26" s="12">
        <v>100</v>
      </c>
      <c r="M26" s="12"/>
      <c r="N26" s="12"/>
      <c r="O26" s="12"/>
      <c r="P26" s="12"/>
      <c r="Q26" s="12"/>
      <c r="R26" s="12"/>
      <c r="S26" s="12"/>
      <c r="T26" s="12"/>
      <c r="U26" s="25"/>
    </row>
    <row r="27" spans="1:21" ht="30">
      <c r="A27" s="12" t="s">
        <v>71</v>
      </c>
      <c r="B27" s="12" t="s">
        <v>169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>
        <v>200</v>
      </c>
      <c r="Q27" s="12"/>
      <c r="R27" s="12"/>
      <c r="S27" s="12"/>
      <c r="T27" s="12"/>
      <c r="U27" s="25"/>
    </row>
    <row r="28" spans="1:21" ht="30">
      <c r="A28" s="12" t="s">
        <v>111</v>
      </c>
      <c r="B28" s="12" t="s">
        <v>169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>
        <v>200</v>
      </c>
      <c r="S28" s="12"/>
      <c r="T28" s="12"/>
      <c r="U28" s="25"/>
    </row>
    <row r="29" spans="1:21" ht="30">
      <c r="A29" s="12" t="s">
        <v>139</v>
      </c>
      <c r="B29" s="12" t="s">
        <v>169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>
        <v>300</v>
      </c>
      <c r="T29" s="12"/>
      <c r="U29" s="25"/>
    </row>
    <row r="30" spans="1:21" ht="30">
      <c r="A30" s="12" t="s">
        <v>89</v>
      </c>
      <c r="B30" s="12" t="s">
        <v>170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>
        <v>300</v>
      </c>
      <c r="Q30" s="12"/>
      <c r="R30" s="12"/>
      <c r="S30" s="12"/>
      <c r="T30" s="12"/>
      <c r="U30" s="25"/>
    </row>
    <row r="31" spans="1:21">
      <c r="A31" s="12" t="s">
        <v>42</v>
      </c>
      <c r="B31" s="12" t="s">
        <v>19</v>
      </c>
      <c r="C31" s="12"/>
      <c r="D31" s="12">
        <v>20</v>
      </c>
      <c r="E31" s="12"/>
      <c r="F31" s="12"/>
      <c r="G31" s="12"/>
      <c r="H31" s="12"/>
      <c r="I31" s="12">
        <v>20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25"/>
    </row>
    <row r="32" spans="1:21">
      <c r="A32" s="12" t="s">
        <v>43</v>
      </c>
      <c r="B32" s="12" t="s">
        <v>44</v>
      </c>
      <c r="C32" s="12"/>
      <c r="D32" s="12">
        <v>10</v>
      </c>
      <c r="E32" s="12"/>
      <c r="F32" s="12">
        <v>3500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25"/>
    </row>
    <row r="33" spans="1:21">
      <c r="A33" s="12" t="s">
        <v>98</v>
      </c>
      <c r="B33" s="12" t="s">
        <v>102</v>
      </c>
      <c r="C33" s="12"/>
      <c r="D33" s="12"/>
      <c r="E33" s="12">
        <v>50</v>
      </c>
      <c r="F33" s="12">
        <v>600</v>
      </c>
      <c r="G33" s="12"/>
      <c r="H33" s="12"/>
      <c r="I33" s="12"/>
      <c r="J33" s="12"/>
      <c r="K33" s="12">
        <v>1000</v>
      </c>
      <c r="L33" s="12"/>
      <c r="M33" s="12"/>
      <c r="N33" s="12"/>
      <c r="O33" s="12"/>
      <c r="P33" s="12"/>
      <c r="Q33" s="12"/>
      <c r="R33" s="12"/>
      <c r="S33" s="12"/>
      <c r="T33" s="12">
        <v>20</v>
      </c>
      <c r="U33" s="25"/>
    </row>
    <row r="34" spans="1:21">
      <c r="A34" s="12" t="s">
        <v>55</v>
      </c>
      <c r="B34" s="12" t="s">
        <v>61</v>
      </c>
      <c r="C34" s="12"/>
      <c r="D34" s="12"/>
      <c r="E34" s="12"/>
      <c r="F34" s="12">
        <v>200</v>
      </c>
      <c r="G34" s="12"/>
      <c r="H34" s="12"/>
      <c r="I34" s="12"/>
      <c r="J34" s="12">
        <v>200</v>
      </c>
      <c r="K34" s="12">
        <v>400</v>
      </c>
      <c r="L34" s="12"/>
      <c r="M34" s="12"/>
      <c r="N34" s="12"/>
      <c r="O34" s="12"/>
      <c r="P34" s="12"/>
      <c r="Q34" s="12"/>
      <c r="R34" s="12"/>
      <c r="S34" s="12"/>
      <c r="T34" s="12"/>
      <c r="U34" s="25"/>
    </row>
    <row r="35" spans="1:21">
      <c r="A35" s="12" t="s">
        <v>71</v>
      </c>
      <c r="B35" s="12" t="s">
        <v>126</v>
      </c>
      <c r="C35" s="12"/>
      <c r="D35" s="12"/>
      <c r="E35" s="12"/>
      <c r="F35" s="12">
        <v>200</v>
      </c>
      <c r="G35" s="12"/>
      <c r="H35" s="12"/>
      <c r="I35" s="12"/>
      <c r="J35" s="12">
        <v>200</v>
      </c>
      <c r="K35" s="12">
        <v>400</v>
      </c>
      <c r="L35" s="12"/>
      <c r="M35" s="12"/>
      <c r="N35" s="12"/>
      <c r="O35" s="12"/>
      <c r="P35" s="12"/>
      <c r="Q35" s="12"/>
      <c r="R35" s="12"/>
      <c r="S35" s="12"/>
      <c r="T35" s="12"/>
      <c r="U35" s="25"/>
    </row>
    <row r="36" spans="1:21">
      <c r="A36" s="12" t="s">
        <v>71</v>
      </c>
      <c r="B36" s="12" t="s">
        <v>127</v>
      </c>
      <c r="C36" s="12"/>
      <c r="D36" s="12"/>
      <c r="E36" s="12"/>
      <c r="F36" s="12">
        <v>200</v>
      </c>
      <c r="G36" s="12"/>
      <c r="H36" s="12"/>
      <c r="I36" s="12"/>
      <c r="J36" s="12">
        <v>200</v>
      </c>
      <c r="K36" s="12">
        <v>400</v>
      </c>
      <c r="L36" s="12"/>
      <c r="M36" s="12"/>
      <c r="N36" s="12"/>
      <c r="O36" s="12"/>
      <c r="P36" s="12"/>
      <c r="Q36" s="12"/>
      <c r="R36" s="12"/>
      <c r="S36" s="12"/>
      <c r="T36" s="12"/>
      <c r="U36" s="25"/>
    </row>
    <row r="37" spans="1:21">
      <c r="A37" s="12" t="s">
        <v>71</v>
      </c>
      <c r="B37" s="12" t="s">
        <v>128</v>
      </c>
      <c r="C37" s="12"/>
      <c r="D37" s="12"/>
      <c r="E37" s="12"/>
      <c r="F37" s="12">
        <v>200</v>
      </c>
      <c r="G37" s="12"/>
      <c r="H37" s="12"/>
      <c r="I37" s="12"/>
      <c r="J37" s="12">
        <v>200</v>
      </c>
      <c r="K37" s="12">
        <v>400</v>
      </c>
      <c r="L37" s="12"/>
      <c r="M37" s="12"/>
      <c r="N37" s="12"/>
      <c r="O37" s="12"/>
      <c r="P37" s="12"/>
      <c r="Q37" s="12"/>
      <c r="R37" s="12"/>
      <c r="S37" s="12"/>
      <c r="T37" s="12"/>
      <c r="U37" s="25"/>
    </row>
    <row r="38" spans="1:21">
      <c r="A38" s="12" t="s">
        <v>71</v>
      </c>
      <c r="B38" s="12" t="s">
        <v>129</v>
      </c>
      <c r="C38" s="12"/>
      <c r="D38" s="12"/>
      <c r="E38" s="12"/>
      <c r="F38" s="12">
        <v>200</v>
      </c>
      <c r="G38" s="12"/>
      <c r="H38" s="12"/>
      <c r="I38" s="12"/>
      <c r="J38" s="12">
        <v>200</v>
      </c>
      <c r="K38" s="12">
        <v>400</v>
      </c>
      <c r="L38" s="12"/>
      <c r="M38" s="12"/>
      <c r="N38" s="12"/>
      <c r="O38" s="12"/>
      <c r="P38" s="12"/>
      <c r="Q38" s="12"/>
      <c r="R38" s="12"/>
      <c r="S38" s="12"/>
      <c r="T38" s="12"/>
      <c r="U38" s="25"/>
    </row>
    <row r="39" spans="1:21">
      <c r="A39" s="12" t="s">
        <v>71</v>
      </c>
      <c r="B39" s="12" t="s">
        <v>130</v>
      </c>
      <c r="C39" s="12"/>
      <c r="D39" s="12"/>
      <c r="E39" s="12"/>
      <c r="F39" s="12">
        <v>200</v>
      </c>
      <c r="G39" s="12"/>
      <c r="H39" s="12"/>
      <c r="I39" s="12"/>
      <c r="J39" s="12">
        <v>200</v>
      </c>
      <c r="K39" s="12">
        <v>400</v>
      </c>
      <c r="L39" s="12"/>
      <c r="M39" s="12"/>
      <c r="N39" s="12"/>
      <c r="O39" s="12"/>
      <c r="P39" s="12"/>
      <c r="Q39" s="12"/>
      <c r="R39" s="12"/>
      <c r="S39" s="12"/>
      <c r="T39" s="12"/>
      <c r="U39" s="25"/>
    </row>
    <row r="40" spans="1:21">
      <c r="A40" s="12" t="s">
        <v>71</v>
      </c>
      <c r="B40" s="12" t="s">
        <v>131</v>
      </c>
      <c r="C40" s="12"/>
      <c r="D40" s="12"/>
      <c r="E40" s="12"/>
      <c r="F40" s="12">
        <v>200</v>
      </c>
      <c r="G40" s="12"/>
      <c r="H40" s="12"/>
      <c r="I40" s="12"/>
      <c r="J40" s="12">
        <v>200</v>
      </c>
      <c r="K40" s="12">
        <v>400</v>
      </c>
      <c r="L40" s="12"/>
      <c r="M40" s="12"/>
      <c r="N40" s="12"/>
      <c r="O40" s="12"/>
      <c r="P40" s="12"/>
      <c r="Q40" s="12"/>
      <c r="R40" s="12"/>
      <c r="S40" s="12"/>
      <c r="T40" s="12"/>
      <c r="U40" s="25"/>
    </row>
    <row r="41" spans="1:21">
      <c r="A41" s="12" t="s">
        <v>71</v>
      </c>
      <c r="B41" s="12" t="s">
        <v>132</v>
      </c>
      <c r="C41" s="12"/>
      <c r="D41" s="12"/>
      <c r="E41" s="12"/>
      <c r="F41" s="12">
        <v>400</v>
      </c>
      <c r="G41" s="12"/>
      <c r="H41" s="12"/>
      <c r="I41" s="12"/>
      <c r="J41" s="12">
        <v>400</v>
      </c>
      <c r="K41" s="12">
        <v>800</v>
      </c>
      <c r="L41" s="12"/>
      <c r="M41" s="12"/>
      <c r="N41" s="12"/>
      <c r="O41" s="12"/>
      <c r="P41" s="12"/>
      <c r="Q41" s="12"/>
      <c r="R41" s="12"/>
      <c r="S41" s="12"/>
      <c r="T41" s="12"/>
      <c r="U41" s="25"/>
    </row>
    <row r="42" spans="1:21">
      <c r="A42" s="12" t="s">
        <v>71</v>
      </c>
      <c r="B42" s="12" t="s">
        <v>133</v>
      </c>
      <c r="C42" s="12"/>
      <c r="D42" s="12"/>
      <c r="E42" s="12"/>
      <c r="F42" s="12">
        <v>400</v>
      </c>
      <c r="G42" s="12"/>
      <c r="H42" s="12"/>
      <c r="I42" s="12"/>
      <c r="J42" s="12">
        <v>400</v>
      </c>
      <c r="K42" s="12">
        <v>800</v>
      </c>
      <c r="L42" s="12"/>
      <c r="M42" s="12"/>
      <c r="N42" s="12"/>
      <c r="O42" s="12"/>
      <c r="P42" s="12"/>
      <c r="Q42" s="12"/>
      <c r="R42" s="12"/>
      <c r="S42" s="12"/>
      <c r="T42" s="12"/>
      <c r="U42" s="25"/>
    </row>
    <row r="43" spans="1:21">
      <c r="A43" s="12" t="s">
        <v>71</v>
      </c>
      <c r="B43" s="12" t="s">
        <v>134</v>
      </c>
      <c r="C43" s="12"/>
      <c r="D43" s="12"/>
      <c r="E43" s="12"/>
      <c r="F43" s="12">
        <v>400</v>
      </c>
      <c r="G43" s="12"/>
      <c r="H43" s="12"/>
      <c r="I43" s="12"/>
      <c r="J43" s="12">
        <v>400</v>
      </c>
      <c r="K43" s="12">
        <v>800</v>
      </c>
      <c r="L43" s="12"/>
      <c r="M43" s="12"/>
      <c r="N43" s="12"/>
      <c r="O43" s="12"/>
      <c r="P43" s="12"/>
      <c r="Q43" s="12"/>
      <c r="R43" s="12"/>
      <c r="S43" s="12"/>
      <c r="T43" s="12"/>
      <c r="U43" s="25"/>
    </row>
    <row r="44" spans="1:21">
      <c r="A44" s="12" t="s">
        <v>43</v>
      </c>
      <c r="B44" s="12" t="s">
        <v>45</v>
      </c>
      <c r="C44" s="12"/>
      <c r="D44" s="12"/>
      <c r="E44" s="12"/>
      <c r="F44" s="12">
        <v>100</v>
      </c>
      <c r="G44" s="12"/>
      <c r="H44" s="12"/>
      <c r="I44" s="12">
        <v>50</v>
      </c>
      <c r="J44" s="12"/>
      <c r="K44" s="12">
        <v>200</v>
      </c>
      <c r="L44" s="12">
        <v>200</v>
      </c>
      <c r="M44" s="12"/>
      <c r="N44" s="12"/>
      <c r="O44" s="12"/>
      <c r="P44" s="12"/>
      <c r="Q44" s="12"/>
      <c r="R44" s="12"/>
      <c r="S44" s="12"/>
      <c r="T44" s="12"/>
      <c r="U44" s="25"/>
    </row>
    <row r="45" spans="1:21">
      <c r="A45" s="12" t="s">
        <v>40</v>
      </c>
      <c r="B45" s="12" t="s">
        <v>20</v>
      </c>
      <c r="C45" s="12"/>
      <c r="D45" s="12">
        <v>20</v>
      </c>
      <c r="E45" s="12"/>
      <c r="F45" s="12">
        <v>1000</v>
      </c>
      <c r="G45" s="12"/>
      <c r="H45" s="12">
        <v>100</v>
      </c>
      <c r="I45" s="12"/>
      <c r="J45" s="12">
        <v>200</v>
      </c>
      <c r="K45" s="12">
        <v>600</v>
      </c>
      <c r="L45" s="12"/>
      <c r="M45" s="12"/>
      <c r="N45" s="12"/>
      <c r="O45" s="12"/>
      <c r="P45" s="12"/>
      <c r="Q45" s="12"/>
      <c r="R45" s="12"/>
      <c r="S45" s="12"/>
      <c r="T45" s="12"/>
      <c r="U45" s="25"/>
    </row>
    <row r="46" spans="1:21">
      <c r="A46" s="12" t="s">
        <v>30</v>
      </c>
      <c r="B46" s="12" t="s">
        <v>146</v>
      </c>
      <c r="C46" s="12"/>
      <c r="D46" s="12">
        <v>30</v>
      </c>
      <c r="E46" s="12"/>
      <c r="F46" s="12">
        <v>2000</v>
      </c>
      <c r="G46" s="12"/>
      <c r="H46" s="12">
        <v>500</v>
      </c>
      <c r="I46" s="12">
        <v>75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25"/>
    </row>
    <row r="47" spans="1:21">
      <c r="A47" s="12" t="s">
        <v>111</v>
      </c>
      <c r="B47" s="12" t="s">
        <v>146</v>
      </c>
      <c r="C47" s="12"/>
      <c r="D47" s="12"/>
      <c r="E47" s="12"/>
      <c r="F47" s="12">
        <v>200</v>
      </c>
      <c r="G47" s="12"/>
      <c r="H47" s="12"/>
      <c r="I47" s="12">
        <v>50</v>
      </c>
      <c r="J47" s="12">
        <v>200</v>
      </c>
      <c r="K47" s="12">
        <v>400</v>
      </c>
      <c r="L47" s="12"/>
      <c r="M47" s="12"/>
      <c r="N47" s="12"/>
      <c r="O47" s="12"/>
      <c r="P47" s="12"/>
      <c r="Q47" s="12"/>
      <c r="R47" s="12"/>
      <c r="S47" s="12"/>
      <c r="T47" s="12"/>
      <c r="U47" s="25"/>
    </row>
    <row r="48" spans="1:21">
      <c r="A48" s="12" t="s">
        <v>139</v>
      </c>
      <c r="B48" s="12" t="s">
        <v>146</v>
      </c>
      <c r="C48" s="12"/>
      <c r="D48" s="12"/>
      <c r="E48" s="12"/>
      <c r="F48" s="12"/>
      <c r="G48" s="12"/>
      <c r="H48" s="12"/>
      <c r="I48" s="12">
        <v>30</v>
      </c>
      <c r="J48" s="12">
        <v>200</v>
      </c>
      <c r="K48" s="12">
        <v>400</v>
      </c>
      <c r="L48" s="12">
        <v>400</v>
      </c>
      <c r="M48" s="12"/>
      <c r="N48" s="12"/>
      <c r="O48" s="12"/>
      <c r="P48" s="12"/>
      <c r="Q48" s="12"/>
      <c r="R48" s="12"/>
      <c r="S48" s="12"/>
      <c r="T48" s="12"/>
      <c r="U48" s="25"/>
    </row>
    <row r="49" spans="1:21">
      <c r="A49" s="12" t="s">
        <v>113</v>
      </c>
      <c r="B49" s="12" t="s">
        <v>115</v>
      </c>
      <c r="C49" s="12"/>
      <c r="D49" s="12"/>
      <c r="E49" s="12">
        <v>3</v>
      </c>
      <c r="F49" s="12">
        <v>6</v>
      </c>
      <c r="G49" s="12"/>
      <c r="H49" s="12"/>
      <c r="I49" s="12">
        <v>3</v>
      </c>
      <c r="J49" s="12"/>
      <c r="K49" s="12">
        <v>12</v>
      </c>
      <c r="L49" s="12">
        <v>10</v>
      </c>
      <c r="M49" s="12"/>
      <c r="N49" s="12"/>
      <c r="O49" s="12"/>
      <c r="P49" s="12"/>
      <c r="Q49" s="12"/>
      <c r="R49" s="12"/>
      <c r="S49" s="12"/>
      <c r="T49" s="12"/>
      <c r="U49" s="25"/>
    </row>
    <row r="50" spans="1:21">
      <c r="A50" s="12" t="s">
        <v>30</v>
      </c>
      <c r="B50" s="12" t="s">
        <v>144</v>
      </c>
      <c r="C50" s="12">
        <v>100</v>
      </c>
      <c r="D50" s="12">
        <v>20</v>
      </c>
      <c r="E50" s="12"/>
      <c r="F50" s="12">
        <v>400</v>
      </c>
      <c r="G50" s="12"/>
      <c r="H50" s="12"/>
      <c r="I50" s="12">
        <v>20</v>
      </c>
      <c r="J50" s="12">
        <v>100</v>
      </c>
      <c r="K50" s="12"/>
      <c r="L50" s="12">
        <v>300</v>
      </c>
      <c r="M50" s="12"/>
      <c r="N50" s="12"/>
      <c r="O50" s="12"/>
      <c r="P50" s="12"/>
      <c r="Q50" s="12"/>
      <c r="R50" s="12"/>
      <c r="S50" s="12"/>
      <c r="T50" s="12"/>
      <c r="U50" s="25"/>
    </row>
    <row r="51" spans="1:21">
      <c r="A51" s="12" t="s">
        <v>98</v>
      </c>
      <c r="B51" s="12" t="s">
        <v>144</v>
      </c>
      <c r="C51" s="12"/>
      <c r="D51" s="12"/>
      <c r="E51" s="12"/>
      <c r="F51" s="12">
        <v>400</v>
      </c>
      <c r="G51" s="12"/>
      <c r="H51" s="12">
        <v>50</v>
      </c>
      <c r="I51" s="12"/>
      <c r="J51" s="12">
        <v>400</v>
      </c>
      <c r="K51" s="12">
        <v>800</v>
      </c>
      <c r="L51" s="12"/>
      <c r="M51" s="12"/>
      <c r="N51" s="12"/>
      <c r="O51" s="12"/>
      <c r="P51" s="12"/>
      <c r="Q51" s="12"/>
      <c r="R51" s="12"/>
      <c r="S51" s="12"/>
      <c r="T51" s="12"/>
      <c r="U51" s="25"/>
    </row>
    <row r="52" spans="1:21">
      <c r="A52" s="12" t="s">
        <v>113</v>
      </c>
      <c r="B52" s="12" t="s">
        <v>144</v>
      </c>
      <c r="C52" s="12"/>
      <c r="D52" s="12"/>
      <c r="E52" s="12"/>
      <c r="F52" s="12"/>
      <c r="G52" s="12"/>
      <c r="H52" s="12"/>
      <c r="I52" s="12"/>
      <c r="J52" s="12"/>
      <c r="K52" s="12">
        <v>2000</v>
      </c>
      <c r="L52" s="12"/>
      <c r="M52" s="12"/>
      <c r="N52" s="12"/>
      <c r="O52" s="12"/>
      <c r="P52" s="12"/>
      <c r="Q52" s="12"/>
      <c r="R52" s="12"/>
      <c r="S52" s="12"/>
      <c r="T52" s="12"/>
      <c r="U52" s="25"/>
    </row>
    <row r="53" spans="1:21">
      <c r="A53" s="12" t="s">
        <v>43</v>
      </c>
      <c r="B53" s="12" t="s">
        <v>144</v>
      </c>
      <c r="C53" s="12"/>
      <c r="D53" s="12">
        <v>12</v>
      </c>
      <c r="E53" s="12"/>
      <c r="F53" s="12">
        <v>1000</v>
      </c>
      <c r="G53" s="12"/>
      <c r="H53" s="12">
        <v>100</v>
      </c>
      <c r="I53" s="12">
        <v>20</v>
      </c>
      <c r="J53" s="12">
        <v>400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25"/>
    </row>
    <row r="54" spans="1:21">
      <c r="A54" s="12" t="s">
        <v>139</v>
      </c>
      <c r="B54" s="12" t="s">
        <v>144</v>
      </c>
      <c r="C54" s="12"/>
      <c r="D54" s="12"/>
      <c r="E54" s="12"/>
      <c r="F54" s="12">
        <v>400</v>
      </c>
      <c r="G54" s="12"/>
      <c r="H54" s="12"/>
      <c r="I54" s="12">
        <v>30</v>
      </c>
      <c r="J54" s="12">
        <v>300</v>
      </c>
      <c r="K54" s="12">
        <v>2000</v>
      </c>
      <c r="L54" s="12">
        <v>800</v>
      </c>
      <c r="M54" s="12"/>
      <c r="N54" s="12"/>
      <c r="O54" s="12"/>
      <c r="P54" s="12"/>
      <c r="Q54" s="12"/>
      <c r="R54" s="12"/>
      <c r="S54" s="12"/>
      <c r="T54" s="12"/>
      <c r="U54" s="25"/>
    </row>
    <row r="55" spans="1:21">
      <c r="A55" s="12" t="s">
        <v>29</v>
      </c>
      <c r="B55" s="12" t="s">
        <v>141</v>
      </c>
      <c r="C55" s="12">
        <v>100</v>
      </c>
      <c r="D55" s="12">
        <v>20</v>
      </c>
      <c r="E55" s="12">
        <v>100</v>
      </c>
      <c r="F55" s="12">
        <v>2000</v>
      </c>
      <c r="G55" s="12"/>
      <c r="H55" s="12">
        <v>200</v>
      </c>
      <c r="I55" s="12">
        <v>100</v>
      </c>
      <c r="J55" s="12">
        <v>100</v>
      </c>
      <c r="K55" s="12">
        <v>4000</v>
      </c>
      <c r="L55" s="12">
        <v>5000</v>
      </c>
      <c r="M55" s="12">
        <v>10</v>
      </c>
      <c r="N55" s="12"/>
      <c r="O55" s="12">
        <v>10</v>
      </c>
      <c r="P55" s="12"/>
      <c r="Q55" s="12"/>
      <c r="R55" s="12"/>
      <c r="S55" s="12"/>
      <c r="T55" s="12"/>
      <c r="U55" s="25"/>
    </row>
    <row r="56" spans="1:21">
      <c r="A56" s="12" t="s">
        <v>139</v>
      </c>
      <c r="B56" s="12" t="s">
        <v>141</v>
      </c>
      <c r="C56" s="12"/>
      <c r="D56" s="12"/>
      <c r="E56" s="12"/>
      <c r="F56" s="12">
        <v>200</v>
      </c>
      <c r="G56" s="12"/>
      <c r="H56" s="12"/>
      <c r="I56" s="12">
        <v>20</v>
      </c>
      <c r="J56" s="12">
        <v>200</v>
      </c>
      <c r="K56" s="12">
        <v>400</v>
      </c>
      <c r="L56" s="12">
        <v>400</v>
      </c>
      <c r="M56" s="12"/>
      <c r="N56" s="12"/>
      <c r="O56" s="12"/>
      <c r="P56" s="12"/>
      <c r="Q56" s="12"/>
      <c r="R56" s="12"/>
      <c r="S56" s="12"/>
      <c r="T56" s="12"/>
      <c r="U56" s="25"/>
    </row>
    <row r="57" spans="1:21">
      <c r="A57" s="12" t="s">
        <v>139</v>
      </c>
      <c r="B57" s="12" t="s">
        <v>159</v>
      </c>
      <c r="C57" s="12"/>
      <c r="D57" s="12"/>
      <c r="E57" s="12"/>
      <c r="F57" s="12">
        <v>50</v>
      </c>
      <c r="G57" s="12"/>
      <c r="H57" s="12"/>
      <c r="I57" s="12"/>
      <c r="J57" s="12"/>
      <c r="K57" s="12"/>
      <c r="L57" s="12"/>
      <c r="M57" s="12"/>
      <c r="N57" s="12"/>
      <c r="O57" s="12"/>
      <c r="P57" s="12">
        <v>25</v>
      </c>
      <c r="Q57" s="12"/>
      <c r="R57" s="12">
        <v>20</v>
      </c>
      <c r="S57" s="12">
        <v>30</v>
      </c>
      <c r="T57" s="12"/>
      <c r="U57" s="25"/>
    </row>
    <row r="58" spans="1:21">
      <c r="A58" s="12" t="s">
        <v>103</v>
      </c>
      <c r="B58" s="12" t="s">
        <v>104</v>
      </c>
      <c r="C58" s="12">
        <v>100</v>
      </c>
      <c r="D58" s="12"/>
      <c r="E58" s="12">
        <v>60</v>
      </c>
      <c r="F58" s="12">
        <v>400</v>
      </c>
      <c r="G58" s="12"/>
      <c r="H58" s="12"/>
      <c r="I58" s="12"/>
      <c r="J58" s="12">
        <v>200</v>
      </c>
      <c r="K58" s="12">
        <v>100</v>
      </c>
      <c r="L58" s="12">
        <v>100</v>
      </c>
      <c r="M58" s="12"/>
      <c r="N58" s="12"/>
      <c r="O58" s="12"/>
      <c r="P58" s="12"/>
      <c r="Q58" s="12"/>
      <c r="R58" s="12"/>
      <c r="S58" s="12"/>
      <c r="T58" s="12"/>
      <c r="U58" s="25"/>
    </row>
    <row r="59" spans="1:21">
      <c r="A59" s="12" t="s">
        <v>37</v>
      </c>
      <c r="B59" s="12" t="s">
        <v>145</v>
      </c>
      <c r="C59" s="12"/>
      <c r="D59" s="12"/>
      <c r="E59" s="12"/>
      <c r="F59" s="12">
        <v>150</v>
      </c>
      <c r="G59" s="12"/>
      <c r="H59" s="12"/>
      <c r="I59" s="12">
        <v>150</v>
      </c>
      <c r="J59" s="12"/>
      <c r="K59" s="12">
        <v>300</v>
      </c>
      <c r="L59" s="12">
        <v>300</v>
      </c>
      <c r="M59" s="12"/>
      <c r="N59" s="12"/>
      <c r="O59" s="12"/>
      <c r="P59" s="12"/>
      <c r="Q59" s="12"/>
      <c r="R59" s="12"/>
      <c r="S59" s="12"/>
      <c r="T59" s="12"/>
      <c r="U59" s="25"/>
    </row>
    <row r="60" spans="1:21">
      <c r="A60" s="12" t="s">
        <v>31</v>
      </c>
      <c r="B60" s="12" t="s">
        <v>145</v>
      </c>
      <c r="C60" s="12"/>
      <c r="D60" s="12"/>
      <c r="E60" s="12"/>
      <c r="F60" s="12"/>
      <c r="G60" s="12"/>
      <c r="H60" s="12"/>
      <c r="I60" s="12">
        <v>75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25"/>
    </row>
    <row r="61" spans="1:21">
      <c r="A61" s="12" t="s">
        <v>55</v>
      </c>
      <c r="B61" s="12" t="s">
        <v>145</v>
      </c>
      <c r="C61" s="12"/>
      <c r="D61" s="12"/>
      <c r="E61" s="12">
        <v>30</v>
      </c>
      <c r="F61" s="12">
        <v>500</v>
      </c>
      <c r="G61" s="12"/>
      <c r="H61" s="12">
        <v>50</v>
      </c>
      <c r="I61" s="12">
        <v>10</v>
      </c>
      <c r="J61" s="12">
        <v>400</v>
      </c>
      <c r="K61" s="12">
        <v>1000</v>
      </c>
      <c r="L61" s="12">
        <v>1000</v>
      </c>
      <c r="M61" s="12"/>
      <c r="N61" s="12"/>
      <c r="O61" s="12"/>
      <c r="P61" s="12"/>
      <c r="Q61" s="12"/>
      <c r="R61" s="12"/>
      <c r="S61" s="12"/>
      <c r="T61" s="12"/>
      <c r="U61" s="25"/>
    </row>
    <row r="62" spans="1:21">
      <c r="A62" s="12" t="s">
        <v>94</v>
      </c>
      <c r="B62" s="12" t="s">
        <v>145</v>
      </c>
      <c r="C62" s="12"/>
      <c r="D62" s="12"/>
      <c r="E62" s="12">
        <v>50</v>
      </c>
      <c r="F62" s="12">
        <v>400</v>
      </c>
      <c r="G62" s="12"/>
      <c r="H62" s="12">
        <v>100</v>
      </c>
      <c r="I62" s="12">
        <v>100</v>
      </c>
      <c r="J62" s="12">
        <v>400</v>
      </c>
      <c r="K62" s="12">
        <v>800</v>
      </c>
      <c r="L62" s="12">
        <v>800</v>
      </c>
      <c r="M62" s="12"/>
      <c r="N62" s="12"/>
      <c r="O62" s="12"/>
      <c r="P62" s="12">
        <v>100</v>
      </c>
      <c r="Q62" s="12"/>
      <c r="R62" s="12"/>
      <c r="S62" s="12"/>
      <c r="T62" s="12"/>
      <c r="U62" s="25"/>
    </row>
    <row r="63" spans="1:21">
      <c r="A63" s="12" t="s">
        <v>110</v>
      </c>
      <c r="B63" s="12" t="s">
        <v>145</v>
      </c>
      <c r="C63" s="12"/>
      <c r="D63" s="12"/>
      <c r="E63" s="12"/>
      <c r="F63" s="12"/>
      <c r="G63" s="12"/>
      <c r="H63" s="12"/>
      <c r="I63" s="12">
        <v>100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25"/>
    </row>
    <row r="64" spans="1:21">
      <c r="A64" s="12" t="s">
        <v>139</v>
      </c>
      <c r="B64" s="12" t="s">
        <v>145</v>
      </c>
      <c r="C64" s="12">
        <v>1000</v>
      </c>
      <c r="D64" s="12"/>
      <c r="E64" s="12"/>
      <c r="F64" s="12">
        <v>1000</v>
      </c>
      <c r="G64" s="12"/>
      <c r="H64" s="12">
        <v>100</v>
      </c>
      <c r="I64" s="12">
        <v>300</v>
      </c>
      <c r="J64" s="12">
        <v>200</v>
      </c>
      <c r="K64" s="12">
        <v>1000</v>
      </c>
      <c r="L64" s="12">
        <v>1000</v>
      </c>
      <c r="M64" s="12"/>
      <c r="N64" s="12"/>
      <c r="O64" s="12"/>
      <c r="P64" s="12"/>
      <c r="Q64" s="12"/>
      <c r="R64" s="12"/>
      <c r="S64" s="12">
        <v>30</v>
      </c>
      <c r="T64" s="12"/>
      <c r="U64" s="25"/>
    </row>
    <row r="65" spans="1:21">
      <c r="A65" s="12" t="s">
        <v>110</v>
      </c>
      <c r="B65" s="12" t="s">
        <v>109</v>
      </c>
      <c r="C65" s="12">
        <v>100</v>
      </c>
      <c r="D65" s="12"/>
      <c r="E65" s="12">
        <v>60</v>
      </c>
      <c r="F65" s="12">
        <v>400</v>
      </c>
      <c r="G65" s="12"/>
      <c r="H65" s="12"/>
      <c r="I65" s="12"/>
      <c r="J65" s="12">
        <v>200</v>
      </c>
      <c r="K65" s="12">
        <v>100</v>
      </c>
      <c r="L65" s="12">
        <v>100</v>
      </c>
      <c r="M65" s="12"/>
      <c r="N65" s="12"/>
      <c r="O65" s="12"/>
      <c r="P65" s="12"/>
      <c r="Q65" s="12"/>
      <c r="R65" s="12"/>
      <c r="S65" s="12"/>
      <c r="T65" s="12"/>
      <c r="U65" s="25"/>
    </row>
    <row r="66" spans="1:21">
      <c r="A66" s="12" t="s">
        <v>139</v>
      </c>
      <c r="B66" s="12" t="s">
        <v>142</v>
      </c>
      <c r="C66" s="12"/>
      <c r="D66" s="12"/>
      <c r="E66" s="12"/>
      <c r="F66" s="12">
        <v>400</v>
      </c>
      <c r="G66" s="12"/>
      <c r="H66" s="12"/>
      <c r="I66" s="12">
        <v>20</v>
      </c>
      <c r="J66" s="12">
        <v>300</v>
      </c>
      <c r="K66" s="12">
        <v>800</v>
      </c>
      <c r="L66" s="12">
        <v>800</v>
      </c>
      <c r="M66" s="12"/>
      <c r="N66" s="12"/>
      <c r="O66" s="12"/>
      <c r="P66" s="12"/>
      <c r="Q66" s="12"/>
      <c r="R66" s="12"/>
      <c r="S66" s="12"/>
      <c r="T66" s="12"/>
      <c r="U66" s="25"/>
    </row>
    <row r="67" spans="1:21">
      <c r="A67" s="12" t="s">
        <v>94</v>
      </c>
      <c r="B67" s="12" t="s">
        <v>171</v>
      </c>
      <c r="C67" s="12"/>
      <c r="D67" s="12"/>
      <c r="E67" s="12">
        <v>50</v>
      </c>
      <c r="F67" s="12">
        <v>400</v>
      </c>
      <c r="G67" s="12"/>
      <c r="H67" s="12">
        <v>100</v>
      </c>
      <c r="I67" s="12">
        <v>100</v>
      </c>
      <c r="J67" s="12">
        <v>400</v>
      </c>
      <c r="K67" s="12">
        <v>800</v>
      </c>
      <c r="L67" s="12">
        <v>800</v>
      </c>
      <c r="M67" s="12"/>
      <c r="N67" s="12"/>
      <c r="O67" s="12"/>
      <c r="P67" s="12"/>
      <c r="Q67" s="12"/>
      <c r="R67" s="12"/>
      <c r="S67" s="12"/>
      <c r="T67" s="12"/>
      <c r="U67" s="25"/>
    </row>
    <row r="68" spans="1:21">
      <c r="A68" s="12" t="s">
        <v>55</v>
      </c>
      <c r="B68" s="12" t="s">
        <v>70</v>
      </c>
      <c r="C68" s="12"/>
      <c r="D68" s="12"/>
      <c r="E68" s="12"/>
      <c r="F68" s="12">
        <v>200</v>
      </c>
      <c r="G68" s="12"/>
      <c r="H68" s="12"/>
      <c r="I68" s="12"/>
      <c r="J68" s="12">
        <v>200</v>
      </c>
      <c r="K68" s="12">
        <v>400</v>
      </c>
      <c r="L68" s="12"/>
      <c r="M68" s="12"/>
      <c r="N68" s="12"/>
      <c r="O68" s="12"/>
      <c r="P68" s="12"/>
      <c r="Q68" s="12"/>
      <c r="R68" s="12"/>
      <c r="S68" s="12"/>
      <c r="T68" s="12"/>
      <c r="U68" s="25"/>
    </row>
    <row r="69" spans="1:21">
      <c r="A69" s="12" t="s">
        <v>113</v>
      </c>
      <c r="B69" s="12" t="s">
        <v>118</v>
      </c>
      <c r="C69" s="12"/>
      <c r="D69" s="12"/>
      <c r="E69" s="12"/>
      <c r="F69" s="12">
        <v>200</v>
      </c>
      <c r="G69" s="12"/>
      <c r="H69" s="12"/>
      <c r="I69" s="12"/>
      <c r="J69" s="12">
        <v>200</v>
      </c>
      <c r="K69" s="12">
        <v>400</v>
      </c>
      <c r="L69" s="12"/>
      <c r="M69" s="12"/>
      <c r="N69" s="12"/>
      <c r="O69" s="12"/>
      <c r="P69" s="12"/>
      <c r="Q69" s="12"/>
      <c r="R69" s="12"/>
      <c r="S69" s="12"/>
      <c r="T69" s="12"/>
      <c r="U69" s="25"/>
    </row>
    <row r="70" spans="1:21">
      <c r="A70" s="12" t="s">
        <v>98</v>
      </c>
      <c r="B70" s="12" t="s">
        <v>100</v>
      </c>
      <c r="C70" s="12"/>
      <c r="D70" s="12"/>
      <c r="E70" s="12">
        <v>80</v>
      </c>
      <c r="F70" s="12">
        <v>1500</v>
      </c>
      <c r="G70" s="12"/>
      <c r="H70" s="12"/>
      <c r="I70" s="12"/>
      <c r="J70" s="12">
        <v>200</v>
      </c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25"/>
    </row>
    <row r="71" spans="1:21">
      <c r="A71" s="12" t="s">
        <v>39</v>
      </c>
      <c r="B71" s="12" t="s">
        <v>22</v>
      </c>
      <c r="C71" s="12"/>
      <c r="D71" s="12"/>
      <c r="E71" s="12"/>
      <c r="F71" s="12">
        <v>2000</v>
      </c>
      <c r="G71" s="12"/>
      <c r="H71" s="12"/>
      <c r="I71" s="12"/>
      <c r="J71" s="12">
        <v>1500</v>
      </c>
      <c r="K71" s="12">
        <v>4000</v>
      </c>
      <c r="L71" s="12"/>
      <c r="M71" s="12"/>
      <c r="N71" s="12"/>
      <c r="O71" s="12"/>
      <c r="P71" s="12"/>
      <c r="Q71" s="12"/>
      <c r="R71" s="12"/>
      <c r="S71" s="12"/>
      <c r="T71" s="12"/>
      <c r="U71" s="25"/>
    </row>
    <row r="72" spans="1:21">
      <c r="A72" s="12" t="s">
        <v>55</v>
      </c>
      <c r="B72" s="12" t="s">
        <v>57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>
        <v>25</v>
      </c>
      <c r="Q72" s="12"/>
      <c r="R72" s="12"/>
      <c r="S72" s="12"/>
      <c r="T72" s="12"/>
      <c r="U72" s="25"/>
    </row>
    <row r="73" spans="1:21">
      <c r="A73" s="12" t="s">
        <v>55</v>
      </c>
      <c r="B73" s="12" t="s">
        <v>65</v>
      </c>
      <c r="C73" s="12"/>
      <c r="D73" s="12"/>
      <c r="E73" s="12"/>
      <c r="F73" s="12"/>
      <c r="G73" s="12"/>
      <c r="H73" s="12"/>
      <c r="I73" s="12"/>
      <c r="J73" s="12"/>
      <c r="K73" s="12">
        <v>3000</v>
      </c>
      <c r="L73" s="12"/>
      <c r="M73" s="12"/>
      <c r="N73" s="12"/>
      <c r="O73" s="12"/>
      <c r="P73" s="12"/>
      <c r="Q73" s="12"/>
      <c r="R73" s="12"/>
      <c r="S73" s="12"/>
      <c r="T73" s="12">
        <v>800</v>
      </c>
      <c r="U73" s="25"/>
    </row>
    <row r="74" spans="1:21">
      <c r="A74" s="12" t="s">
        <v>55</v>
      </c>
      <c r="B74" s="12" t="s">
        <v>60</v>
      </c>
      <c r="C74" s="12"/>
      <c r="D74" s="12"/>
      <c r="E74" s="12"/>
      <c r="F74" s="12">
        <v>200</v>
      </c>
      <c r="G74" s="12"/>
      <c r="H74" s="12"/>
      <c r="I74" s="12"/>
      <c r="J74" s="12">
        <v>200</v>
      </c>
      <c r="K74" s="12">
        <v>400</v>
      </c>
      <c r="L74" s="12"/>
      <c r="M74" s="12"/>
      <c r="N74" s="12"/>
      <c r="O74" s="12"/>
      <c r="P74" s="12"/>
      <c r="Q74" s="12"/>
      <c r="R74" s="12"/>
      <c r="S74" s="12"/>
      <c r="T74" s="12"/>
      <c r="U74" s="25"/>
    </row>
    <row r="75" spans="1:21">
      <c r="A75" s="12" t="s">
        <v>139</v>
      </c>
      <c r="B75" s="12" t="s">
        <v>148</v>
      </c>
      <c r="C75" s="12">
        <v>50</v>
      </c>
      <c r="D75" s="12"/>
      <c r="E75" s="12">
        <v>10</v>
      </c>
      <c r="F75" s="12">
        <v>50</v>
      </c>
      <c r="G75" s="12"/>
      <c r="H75" s="12"/>
      <c r="I75" s="12">
        <v>2</v>
      </c>
      <c r="J75" s="12"/>
      <c r="K75" s="12">
        <v>100</v>
      </c>
      <c r="L75" s="12">
        <v>100</v>
      </c>
      <c r="M75" s="12"/>
      <c r="N75" s="12"/>
      <c r="O75" s="12"/>
      <c r="P75" s="12"/>
      <c r="Q75" s="12"/>
      <c r="R75" s="12"/>
      <c r="S75" s="12"/>
      <c r="T75" s="12">
        <v>35</v>
      </c>
      <c r="U75" s="25"/>
    </row>
    <row r="76" spans="1:21">
      <c r="A76" s="12" t="s">
        <v>139</v>
      </c>
      <c r="B76" s="12" t="s">
        <v>143</v>
      </c>
      <c r="C76" s="12"/>
      <c r="D76" s="12"/>
      <c r="E76" s="12"/>
      <c r="F76" s="12">
        <v>400</v>
      </c>
      <c r="G76" s="12"/>
      <c r="H76" s="12"/>
      <c r="I76" s="12">
        <v>30</v>
      </c>
      <c r="J76" s="12">
        <v>300</v>
      </c>
      <c r="K76" s="12">
        <v>400</v>
      </c>
      <c r="L76" s="12">
        <v>400</v>
      </c>
      <c r="M76" s="12"/>
      <c r="N76" s="12"/>
      <c r="O76" s="12"/>
      <c r="P76" s="12"/>
      <c r="Q76" s="12"/>
      <c r="R76" s="12"/>
      <c r="S76" s="12"/>
      <c r="T76" s="12"/>
      <c r="U76" s="25"/>
    </row>
    <row r="77" spans="1:21">
      <c r="A77" s="12" t="s">
        <v>71</v>
      </c>
      <c r="B77" s="12" t="s">
        <v>121</v>
      </c>
      <c r="C77" s="12"/>
      <c r="D77" s="12"/>
      <c r="E77" s="12"/>
      <c r="F77" s="12">
        <v>200</v>
      </c>
      <c r="G77" s="12"/>
      <c r="H77" s="12"/>
      <c r="I77" s="12"/>
      <c r="J77" s="12">
        <v>200</v>
      </c>
      <c r="K77" s="12">
        <v>400</v>
      </c>
      <c r="L77" s="12"/>
      <c r="M77" s="12"/>
      <c r="N77" s="12"/>
      <c r="O77" s="12"/>
      <c r="P77" s="12"/>
      <c r="Q77" s="12"/>
      <c r="R77" s="12"/>
      <c r="S77" s="12"/>
      <c r="T77" s="12"/>
      <c r="U77" s="25"/>
    </row>
    <row r="78" spans="1:21">
      <c r="A78" s="12" t="s">
        <v>113</v>
      </c>
      <c r="B78" s="12" t="s">
        <v>121</v>
      </c>
      <c r="C78" s="12"/>
      <c r="D78" s="12"/>
      <c r="E78" s="12">
        <v>50</v>
      </c>
      <c r="F78" s="12">
        <v>1000</v>
      </c>
      <c r="G78" s="12"/>
      <c r="H78" s="12">
        <v>100</v>
      </c>
      <c r="I78" s="12">
        <v>100</v>
      </c>
      <c r="J78" s="12">
        <v>400</v>
      </c>
      <c r="K78" s="12">
        <v>800</v>
      </c>
      <c r="L78" s="12">
        <v>800</v>
      </c>
      <c r="M78" s="12"/>
      <c r="N78" s="12"/>
      <c r="O78" s="12"/>
      <c r="P78" s="12"/>
      <c r="Q78" s="12"/>
      <c r="R78" s="12"/>
      <c r="S78" s="12"/>
      <c r="T78" s="12"/>
      <c r="U78" s="25"/>
    </row>
    <row r="79" spans="1:21">
      <c r="A79" s="12" t="s">
        <v>139</v>
      </c>
      <c r="B79" s="12" t="s">
        <v>150</v>
      </c>
      <c r="C79" s="12">
        <v>100</v>
      </c>
      <c r="D79" s="12"/>
      <c r="E79" s="12"/>
      <c r="F79" s="12"/>
      <c r="G79" s="12"/>
      <c r="H79" s="12">
        <v>10</v>
      </c>
      <c r="I79" s="12"/>
      <c r="J79" s="12">
        <v>5</v>
      </c>
      <c r="K79" s="12">
        <v>100</v>
      </c>
      <c r="L79" s="12"/>
      <c r="M79" s="12"/>
      <c r="N79" s="12"/>
      <c r="O79" s="12"/>
      <c r="P79" s="12"/>
      <c r="Q79" s="12"/>
      <c r="R79" s="12"/>
      <c r="S79" s="12"/>
      <c r="T79" s="12"/>
      <c r="U79" s="25"/>
    </row>
    <row r="80" spans="1:21">
      <c r="A80" s="12" t="s">
        <v>89</v>
      </c>
      <c r="B80" s="12" t="s">
        <v>116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>
        <v>25</v>
      </c>
      <c r="Q80" s="12"/>
      <c r="R80" s="12"/>
      <c r="S80" s="12"/>
      <c r="T80" s="12"/>
      <c r="U80" s="25"/>
    </row>
    <row r="81" spans="1:21">
      <c r="A81" s="12" t="s">
        <v>56</v>
      </c>
      <c r="B81" s="12" t="s">
        <v>52</v>
      </c>
      <c r="C81" s="12"/>
      <c r="D81" s="12"/>
      <c r="E81" s="12">
        <v>30</v>
      </c>
      <c r="F81" s="12">
        <v>400</v>
      </c>
      <c r="G81" s="12"/>
      <c r="H81" s="12">
        <v>50</v>
      </c>
      <c r="I81" s="12">
        <v>10</v>
      </c>
      <c r="J81" s="12">
        <v>100</v>
      </c>
      <c r="K81" s="12">
        <v>1000</v>
      </c>
      <c r="L81" s="12"/>
      <c r="M81" s="12"/>
      <c r="N81" s="12"/>
      <c r="O81" s="12"/>
      <c r="P81" s="12"/>
      <c r="Q81" s="12"/>
      <c r="R81" s="12"/>
      <c r="S81" s="12"/>
      <c r="T81" s="12"/>
      <c r="U81" s="25"/>
    </row>
    <row r="82" spans="1:21">
      <c r="A82" s="12" t="s">
        <v>139</v>
      </c>
      <c r="B82" s="12" t="s">
        <v>52</v>
      </c>
      <c r="C82" s="12"/>
      <c r="D82" s="12"/>
      <c r="E82" s="12"/>
      <c r="F82" s="12">
        <v>400</v>
      </c>
      <c r="G82" s="12"/>
      <c r="H82" s="12"/>
      <c r="I82" s="12">
        <v>30</v>
      </c>
      <c r="J82" s="12">
        <v>300</v>
      </c>
      <c r="K82" s="12">
        <v>800</v>
      </c>
      <c r="L82" s="12">
        <v>800</v>
      </c>
      <c r="M82" s="12"/>
      <c r="N82" s="12"/>
      <c r="O82" s="12"/>
      <c r="P82" s="12"/>
      <c r="Q82" s="12"/>
      <c r="R82" s="12"/>
      <c r="S82" s="12"/>
      <c r="T82" s="12"/>
      <c r="U82" s="25"/>
    </row>
    <row r="83" spans="1:21">
      <c r="A83" s="12" t="s">
        <v>113</v>
      </c>
      <c r="B83" s="12" t="s">
        <v>138</v>
      </c>
      <c r="C83" s="12">
        <v>300</v>
      </c>
      <c r="D83" s="12">
        <v>10</v>
      </c>
      <c r="E83" s="12">
        <v>50</v>
      </c>
      <c r="F83" s="12">
        <v>3000</v>
      </c>
      <c r="G83" s="12"/>
      <c r="H83" s="12">
        <v>100</v>
      </c>
      <c r="I83" s="12">
        <v>30</v>
      </c>
      <c r="J83" s="12"/>
      <c r="K83" s="12">
        <v>4000</v>
      </c>
      <c r="L83" s="12">
        <v>400</v>
      </c>
      <c r="M83" s="12"/>
      <c r="N83" s="12"/>
      <c r="O83" s="12"/>
      <c r="P83" s="12"/>
      <c r="Q83" s="12"/>
      <c r="R83" s="12"/>
      <c r="S83" s="12"/>
      <c r="T83" s="12">
        <v>300</v>
      </c>
      <c r="U83" s="25"/>
    </row>
    <row r="84" spans="1:21">
      <c r="A84" s="12" t="s">
        <v>43</v>
      </c>
      <c r="B84" s="12" t="s">
        <v>88</v>
      </c>
      <c r="C84" s="12"/>
      <c r="D84" s="12">
        <v>30</v>
      </c>
      <c r="E84" s="12">
        <v>1000</v>
      </c>
      <c r="F84" s="12">
        <v>10000</v>
      </c>
      <c r="G84" s="12"/>
      <c r="H84" s="12">
        <v>1000</v>
      </c>
      <c r="I84" s="12"/>
      <c r="J84" s="12"/>
      <c r="K84" s="12">
        <v>20000</v>
      </c>
      <c r="L84" s="12">
        <v>20000</v>
      </c>
      <c r="M84" s="12"/>
      <c r="N84" s="12"/>
      <c r="O84" s="12"/>
      <c r="P84" s="12"/>
      <c r="Q84" s="12"/>
      <c r="R84" s="12"/>
      <c r="S84" s="12"/>
      <c r="T84" s="12"/>
      <c r="U84" s="25"/>
    </row>
    <row r="85" spans="1:21">
      <c r="A85" s="12" t="s">
        <v>71</v>
      </c>
      <c r="B85" s="12" t="s">
        <v>88</v>
      </c>
      <c r="C85" s="12"/>
      <c r="D85" s="12"/>
      <c r="E85" s="12"/>
      <c r="F85" s="12"/>
      <c r="G85" s="12"/>
      <c r="H85" s="12"/>
      <c r="I85" s="12">
        <v>50</v>
      </c>
      <c r="J85" s="12">
        <v>500</v>
      </c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25"/>
    </row>
    <row r="86" spans="1:21">
      <c r="A86" s="12" t="s">
        <v>94</v>
      </c>
      <c r="B86" s="12" t="s">
        <v>88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>
        <v>100</v>
      </c>
      <c r="Q86" s="12"/>
      <c r="R86" s="12"/>
      <c r="S86" s="12"/>
      <c r="T86" s="12"/>
      <c r="U86" s="25"/>
    </row>
    <row r="87" spans="1:21">
      <c r="A87" s="12" t="s">
        <v>111</v>
      </c>
      <c r="B87" s="12" t="s">
        <v>88</v>
      </c>
      <c r="C87" s="12"/>
      <c r="D87" s="12"/>
      <c r="E87" s="12"/>
      <c r="F87" s="12">
        <v>400</v>
      </c>
      <c r="G87" s="12"/>
      <c r="H87" s="12"/>
      <c r="I87" s="12"/>
      <c r="J87" s="12">
        <v>100</v>
      </c>
      <c r="K87" s="12"/>
      <c r="L87" s="12"/>
      <c r="M87" s="12"/>
      <c r="N87" s="12"/>
      <c r="O87" s="12"/>
      <c r="P87" s="12"/>
      <c r="Q87" s="12">
        <v>200</v>
      </c>
      <c r="R87" s="12"/>
      <c r="S87" s="12"/>
      <c r="T87" s="12">
        <v>400</v>
      </c>
      <c r="U87" s="25"/>
    </row>
    <row r="88" spans="1:21">
      <c r="A88" s="12" t="s">
        <v>31</v>
      </c>
      <c r="B88" s="12" t="s">
        <v>15</v>
      </c>
      <c r="C88" s="12"/>
      <c r="D88" s="12"/>
      <c r="E88" s="12">
        <v>20</v>
      </c>
      <c r="F88" s="12">
        <v>3000</v>
      </c>
      <c r="G88" s="12"/>
      <c r="H88" s="12">
        <v>1000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25"/>
    </row>
    <row r="89" spans="1:21">
      <c r="A89" s="12" t="s">
        <v>71</v>
      </c>
      <c r="B89" s="12" t="s">
        <v>122</v>
      </c>
      <c r="C89" s="12"/>
      <c r="D89" s="12"/>
      <c r="E89" s="12"/>
      <c r="F89" s="12">
        <v>200</v>
      </c>
      <c r="G89" s="12"/>
      <c r="H89" s="12"/>
      <c r="I89" s="12"/>
      <c r="J89" s="12">
        <v>200</v>
      </c>
      <c r="K89" s="12">
        <v>400</v>
      </c>
      <c r="L89" s="12"/>
      <c r="M89" s="12"/>
      <c r="N89" s="12"/>
      <c r="O89" s="12"/>
      <c r="P89" s="12"/>
      <c r="Q89" s="12"/>
      <c r="R89" s="12"/>
      <c r="S89" s="12"/>
      <c r="T89" s="12"/>
      <c r="U89" s="25"/>
    </row>
    <row r="90" spans="1:21">
      <c r="A90" s="12" t="s">
        <v>71</v>
      </c>
      <c r="B90" s="12" t="s">
        <v>123</v>
      </c>
      <c r="C90" s="12"/>
      <c r="D90" s="12"/>
      <c r="E90" s="12"/>
      <c r="F90" s="12">
        <v>200</v>
      </c>
      <c r="G90" s="12"/>
      <c r="H90" s="12"/>
      <c r="I90" s="12"/>
      <c r="J90" s="12">
        <v>200</v>
      </c>
      <c r="K90" s="12">
        <v>400</v>
      </c>
      <c r="L90" s="12"/>
      <c r="M90" s="12"/>
      <c r="N90" s="12"/>
      <c r="O90" s="12"/>
      <c r="P90" s="12"/>
      <c r="Q90" s="12"/>
      <c r="R90" s="12"/>
      <c r="S90" s="12"/>
      <c r="T90" s="12"/>
      <c r="U90" s="25"/>
    </row>
    <row r="91" spans="1:21" ht="30">
      <c r="A91" s="12" t="s">
        <v>139</v>
      </c>
      <c r="B91" s="12" t="s">
        <v>158</v>
      </c>
      <c r="C91" s="12"/>
      <c r="D91" s="12"/>
      <c r="E91" s="12"/>
      <c r="F91" s="12">
        <v>400</v>
      </c>
      <c r="G91" s="12"/>
      <c r="H91" s="12">
        <v>100</v>
      </c>
      <c r="I91" s="12">
        <v>30</v>
      </c>
      <c r="J91" s="12">
        <v>300</v>
      </c>
      <c r="K91" s="12">
        <v>800</v>
      </c>
      <c r="L91" s="12">
        <v>800</v>
      </c>
      <c r="M91" s="12"/>
      <c r="N91" s="12"/>
      <c r="O91" s="12"/>
      <c r="P91" s="12"/>
      <c r="Q91" s="12"/>
      <c r="R91" s="12"/>
      <c r="S91" s="12"/>
      <c r="T91" s="12"/>
      <c r="U91" s="25"/>
    </row>
    <row r="92" spans="1:21">
      <c r="A92" s="12" t="s">
        <v>37</v>
      </c>
      <c r="B92" s="12" t="s">
        <v>24</v>
      </c>
      <c r="C92" s="12"/>
      <c r="D92" s="12"/>
      <c r="E92" s="12"/>
      <c r="F92" s="12">
        <v>100</v>
      </c>
      <c r="G92" s="12"/>
      <c r="H92" s="12"/>
      <c r="I92" s="12">
        <v>100</v>
      </c>
      <c r="J92" s="12"/>
      <c r="K92" s="12"/>
      <c r="L92" s="12">
        <v>200</v>
      </c>
      <c r="M92" s="12"/>
      <c r="N92" s="12"/>
      <c r="O92" s="12"/>
      <c r="P92" s="12"/>
      <c r="Q92" s="12"/>
      <c r="R92" s="12"/>
      <c r="S92" s="12"/>
      <c r="T92" s="12"/>
      <c r="U92" s="25"/>
    </row>
    <row r="93" spans="1:21">
      <c r="A93" s="12" t="s">
        <v>34</v>
      </c>
      <c r="B93" s="12" t="s">
        <v>24</v>
      </c>
      <c r="C93" s="12">
        <v>4000</v>
      </c>
      <c r="D93" s="12"/>
      <c r="E93" s="12"/>
      <c r="F93" s="12"/>
      <c r="G93" s="12"/>
      <c r="H93" s="12">
        <v>20000</v>
      </c>
      <c r="I93" s="12">
        <v>150</v>
      </c>
      <c r="J93" s="12"/>
      <c r="K93" s="12">
        <v>40000</v>
      </c>
      <c r="L93" s="12">
        <v>10000</v>
      </c>
      <c r="M93" s="12">
        <v>200</v>
      </c>
      <c r="N93" s="12"/>
      <c r="O93" s="12"/>
      <c r="P93" s="12"/>
      <c r="Q93" s="12"/>
      <c r="R93" s="12"/>
      <c r="S93" s="12"/>
      <c r="T93" s="12"/>
      <c r="U93" s="25"/>
    </row>
    <row r="94" spans="1:21">
      <c r="A94" s="12" t="s">
        <v>32</v>
      </c>
      <c r="B94" s="12" t="s">
        <v>24</v>
      </c>
      <c r="C94" s="12"/>
      <c r="D94" s="12"/>
      <c r="E94" s="12">
        <v>1000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25"/>
    </row>
    <row r="95" spans="1:21">
      <c r="A95" s="12" t="s">
        <v>43</v>
      </c>
      <c r="B95" s="12" t="s">
        <v>24</v>
      </c>
      <c r="C95" s="12"/>
      <c r="D95" s="12"/>
      <c r="E95" s="12"/>
      <c r="F95" s="12">
        <v>2950</v>
      </c>
      <c r="G95" s="12"/>
      <c r="H95" s="12"/>
      <c r="I95" s="12"/>
      <c r="J95" s="12">
        <v>300</v>
      </c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25"/>
    </row>
    <row r="96" spans="1:21">
      <c r="A96" s="12" t="s">
        <v>56</v>
      </c>
      <c r="B96" s="12" t="s">
        <v>24</v>
      </c>
      <c r="C96" s="12">
        <v>2000</v>
      </c>
      <c r="D96" s="12"/>
      <c r="E96" s="12"/>
      <c r="F96" s="12">
        <v>3000</v>
      </c>
      <c r="G96" s="12"/>
      <c r="H96" s="12"/>
      <c r="I96" s="12"/>
      <c r="J96" s="12">
        <v>1000</v>
      </c>
      <c r="K96" s="12"/>
      <c r="L96" s="12">
        <v>2000</v>
      </c>
      <c r="M96" s="12"/>
      <c r="N96" s="12"/>
      <c r="O96" s="12"/>
      <c r="P96" s="12"/>
      <c r="Q96" s="12"/>
      <c r="R96" s="12"/>
      <c r="S96" s="12"/>
      <c r="T96" s="12"/>
      <c r="U96" s="25"/>
    </row>
    <row r="97" spans="1:21">
      <c r="A97" s="12" t="s">
        <v>32</v>
      </c>
      <c r="B97" s="12" t="s">
        <v>38</v>
      </c>
      <c r="C97" s="12"/>
      <c r="D97" s="12"/>
      <c r="E97" s="12"/>
      <c r="F97" s="12"/>
      <c r="G97" s="12"/>
      <c r="H97" s="12"/>
      <c r="I97" s="12"/>
      <c r="J97" s="12">
        <v>500</v>
      </c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25"/>
    </row>
    <row r="98" spans="1:21">
      <c r="A98" s="12" t="s">
        <v>39</v>
      </c>
      <c r="B98" s="12" t="s">
        <v>24</v>
      </c>
      <c r="C98" s="12">
        <v>700</v>
      </c>
      <c r="D98" s="12">
        <v>100</v>
      </c>
      <c r="E98" s="12"/>
      <c r="F98" s="12"/>
      <c r="G98" s="12"/>
      <c r="H98" s="12">
        <v>150</v>
      </c>
      <c r="I98" s="12">
        <v>20</v>
      </c>
      <c r="J98" s="12">
        <v>700</v>
      </c>
      <c r="K98" s="12"/>
      <c r="L98" s="12">
        <v>1400</v>
      </c>
      <c r="M98" s="12">
        <v>30</v>
      </c>
      <c r="N98" s="12"/>
      <c r="O98" s="12"/>
      <c r="P98" s="12"/>
      <c r="Q98" s="12"/>
      <c r="R98" s="12"/>
      <c r="S98" s="12"/>
      <c r="T98" s="12"/>
      <c r="U98" s="25"/>
    </row>
    <row r="99" spans="1:21">
      <c r="A99" s="12" t="s">
        <v>94</v>
      </c>
      <c r="B99" s="12" t="s">
        <v>24</v>
      </c>
      <c r="C99" s="12"/>
      <c r="D99" s="12"/>
      <c r="E99" s="12"/>
      <c r="F99" s="12">
        <v>1000</v>
      </c>
      <c r="G99" s="12"/>
      <c r="H99" s="12"/>
      <c r="I99" s="12">
        <v>47</v>
      </c>
      <c r="J99" s="12">
        <v>1000</v>
      </c>
      <c r="K99" s="12"/>
      <c r="L99" s="12"/>
      <c r="M99" s="12"/>
      <c r="N99" s="12"/>
      <c r="O99" s="12"/>
      <c r="P99" s="12">
        <v>100</v>
      </c>
      <c r="Q99" s="12"/>
      <c r="R99" s="12"/>
      <c r="S99" s="12"/>
      <c r="T99" s="12"/>
      <c r="U99" s="25"/>
    </row>
    <row r="100" spans="1:21">
      <c r="A100" s="12" t="s">
        <v>111</v>
      </c>
      <c r="B100" s="12" t="s">
        <v>24</v>
      </c>
      <c r="C100" s="12">
        <v>1000</v>
      </c>
      <c r="D100" s="12"/>
      <c r="E100" s="12">
        <v>200</v>
      </c>
      <c r="F100" s="12">
        <v>2000</v>
      </c>
      <c r="G100" s="12"/>
      <c r="H100" s="12">
        <v>390</v>
      </c>
      <c r="I100" s="12">
        <v>200</v>
      </c>
      <c r="J100" s="12">
        <v>2000</v>
      </c>
      <c r="K100" s="12">
        <v>1000</v>
      </c>
      <c r="L100" s="12">
        <v>1000</v>
      </c>
      <c r="M100" s="12"/>
      <c r="N100" s="12"/>
      <c r="O100" s="12"/>
      <c r="P100" s="12"/>
      <c r="Q100" s="12"/>
      <c r="R100" s="12"/>
      <c r="S100" s="12"/>
      <c r="T100" s="12"/>
      <c r="U100" s="25"/>
    </row>
    <row r="101" spans="1:21">
      <c r="A101" s="12" t="s">
        <v>110</v>
      </c>
      <c r="B101" s="12" t="s">
        <v>24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>
        <v>100</v>
      </c>
      <c r="Q101" s="12"/>
      <c r="R101" s="12"/>
      <c r="S101" s="12"/>
      <c r="T101" s="12"/>
      <c r="U101" s="25"/>
    </row>
    <row r="102" spans="1:21">
      <c r="A102" s="12" t="s">
        <v>139</v>
      </c>
      <c r="B102" s="12" t="s">
        <v>24</v>
      </c>
      <c r="C102" s="12"/>
      <c r="D102" s="12"/>
      <c r="E102" s="12"/>
      <c r="F102" s="12">
        <v>1000</v>
      </c>
      <c r="G102" s="12"/>
      <c r="H102" s="12"/>
      <c r="I102" s="12">
        <v>100</v>
      </c>
      <c r="J102" s="12">
        <v>1000</v>
      </c>
      <c r="K102" s="12">
        <v>2000</v>
      </c>
      <c r="L102" s="12">
        <v>2000</v>
      </c>
      <c r="M102" s="12"/>
      <c r="N102" s="12"/>
      <c r="O102" s="12"/>
      <c r="P102" s="12"/>
      <c r="Q102" s="12"/>
      <c r="R102" s="12"/>
      <c r="S102" s="12"/>
      <c r="T102" s="12"/>
      <c r="U102" s="25"/>
    </row>
    <row r="103" spans="1:21">
      <c r="A103" s="12" t="s">
        <v>139</v>
      </c>
      <c r="B103" s="12" t="s">
        <v>24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>
        <v>120</v>
      </c>
      <c r="T103" s="12"/>
      <c r="U103" s="25"/>
    </row>
    <row r="104" spans="1:21">
      <c r="A104" s="12" t="s">
        <v>71</v>
      </c>
      <c r="B104" s="12" t="s">
        <v>135</v>
      </c>
      <c r="C104" s="12"/>
      <c r="D104" s="12"/>
      <c r="E104" s="12"/>
      <c r="F104" s="12">
        <v>200</v>
      </c>
      <c r="G104" s="12"/>
      <c r="H104" s="12"/>
      <c r="I104" s="12"/>
      <c r="J104" s="12">
        <v>200</v>
      </c>
      <c r="K104" s="12">
        <v>400</v>
      </c>
      <c r="L104" s="12"/>
      <c r="M104" s="12"/>
      <c r="N104" s="12"/>
      <c r="O104" s="12"/>
      <c r="P104" s="12"/>
      <c r="Q104" s="12"/>
      <c r="R104" s="12"/>
      <c r="S104" s="12"/>
      <c r="T104" s="12"/>
      <c r="U104" s="25"/>
    </row>
    <row r="105" spans="1:21">
      <c r="A105" s="12" t="s">
        <v>139</v>
      </c>
      <c r="B105" s="12" t="s">
        <v>161</v>
      </c>
      <c r="C105" s="12">
        <v>100</v>
      </c>
      <c r="D105" s="12"/>
      <c r="E105" s="12">
        <v>15</v>
      </c>
      <c r="F105" s="12">
        <v>100</v>
      </c>
      <c r="G105" s="12"/>
      <c r="H105" s="12"/>
      <c r="I105" s="12">
        <v>4</v>
      </c>
      <c r="J105" s="12"/>
      <c r="K105" s="12">
        <v>200</v>
      </c>
      <c r="L105" s="12">
        <v>200</v>
      </c>
      <c r="M105" s="12">
        <v>4</v>
      </c>
      <c r="N105" s="12"/>
      <c r="O105" s="12"/>
      <c r="P105" s="12"/>
      <c r="Q105" s="12"/>
      <c r="R105" s="12"/>
      <c r="S105" s="12"/>
      <c r="T105" s="12">
        <v>75</v>
      </c>
      <c r="U105" s="25"/>
    </row>
    <row r="106" spans="1:21">
      <c r="A106" s="12" t="s">
        <v>55</v>
      </c>
      <c r="B106" s="12" t="s">
        <v>66</v>
      </c>
      <c r="C106" s="12"/>
      <c r="D106" s="12"/>
      <c r="E106" s="12">
        <v>30</v>
      </c>
      <c r="F106" s="12">
        <v>500</v>
      </c>
      <c r="G106" s="12"/>
      <c r="H106" s="12">
        <v>50</v>
      </c>
      <c r="I106" s="12">
        <v>10</v>
      </c>
      <c r="J106" s="12">
        <v>400</v>
      </c>
      <c r="K106" s="12">
        <v>1000</v>
      </c>
      <c r="L106" s="12">
        <v>1000</v>
      </c>
      <c r="M106" s="12"/>
      <c r="N106" s="12"/>
      <c r="O106" s="12"/>
      <c r="P106" s="12"/>
      <c r="Q106" s="12"/>
      <c r="R106" s="12"/>
      <c r="S106" s="12"/>
      <c r="T106" s="12"/>
      <c r="U106" s="25"/>
    </row>
    <row r="107" spans="1:21">
      <c r="A107" s="12" t="s">
        <v>37</v>
      </c>
      <c r="B107" s="12" t="s">
        <v>17</v>
      </c>
      <c r="C107" s="12">
        <v>100</v>
      </c>
      <c r="D107" s="12"/>
      <c r="E107" s="12"/>
      <c r="F107" s="12"/>
      <c r="G107" s="12"/>
      <c r="H107" s="12">
        <v>50</v>
      </c>
      <c r="I107" s="12"/>
      <c r="J107" s="12">
        <v>30</v>
      </c>
      <c r="K107" s="12">
        <v>100</v>
      </c>
      <c r="L107" s="12">
        <v>100</v>
      </c>
      <c r="M107" s="12"/>
      <c r="N107" s="12"/>
      <c r="O107" s="12"/>
      <c r="P107" s="12"/>
      <c r="Q107" s="12"/>
      <c r="R107" s="12"/>
      <c r="S107" s="12"/>
      <c r="T107" s="12"/>
      <c r="U107" s="25"/>
    </row>
    <row r="108" spans="1:21">
      <c r="A108" s="12" t="s">
        <v>56</v>
      </c>
      <c r="B108" s="12" t="s">
        <v>153</v>
      </c>
      <c r="C108" s="12"/>
      <c r="D108" s="12"/>
      <c r="E108" s="12"/>
      <c r="F108" s="12">
        <v>40000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25"/>
    </row>
    <row r="109" spans="1:21">
      <c r="A109" s="12" t="s">
        <v>89</v>
      </c>
      <c r="B109" s="12" t="s">
        <v>153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25">
        <v>50</v>
      </c>
    </row>
    <row r="110" spans="1:21">
      <c r="A110" s="12" t="s">
        <v>94</v>
      </c>
      <c r="B110" s="12" t="s">
        <v>153</v>
      </c>
      <c r="C110" s="12"/>
      <c r="D110" s="12"/>
      <c r="E110" s="12"/>
      <c r="F110" s="12"/>
      <c r="G110" s="12"/>
      <c r="H110" s="12"/>
      <c r="I110" s="12">
        <v>500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25"/>
    </row>
    <row r="111" spans="1:21">
      <c r="A111" s="12" t="s">
        <v>98</v>
      </c>
      <c r="B111" s="12" t="s">
        <v>153</v>
      </c>
      <c r="C111" s="12"/>
      <c r="D111" s="12"/>
      <c r="E111" s="12"/>
      <c r="F111" s="12">
        <v>100000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25"/>
    </row>
    <row r="112" spans="1:21">
      <c r="A112" s="12" t="s">
        <v>103</v>
      </c>
      <c r="B112" s="12" t="s">
        <v>153</v>
      </c>
      <c r="C112" s="12"/>
      <c r="D112" s="12"/>
      <c r="E112" s="12"/>
      <c r="F112" s="12"/>
      <c r="G112" s="12"/>
      <c r="H112" s="12"/>
      <c r="I112" s="12">
        <v>520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25"/>
    </row>
    <row r="113" spans="1:21">
      <c r="A113" s="12" t="s">
        <v>111</v>
      </c>
      <c r="B113" s="12" t="s">
        <v>153</v>
      </c>
      <c r="C113" s="12"/>
      <c r="D113" s="12"/>
      <c r="E113" s="12"/>
      <c r="F113" s="12"/>
      <c r="G113" s="12"/>
      <c r="H113" s="12"/>
      <c r="I113" s="12">
        <v>1000</v>
      </c>
      <c r="J113" s="12"/>
      <c r="K113" s="12"/>
      <c r="L113" s="12"/>
      <c r="M113" s="12"/>
      <c r="N113" s="12"/>
      <c r="O113" s="12"/>
      <c r="P113" s="12">
        <v>50</v>
      </c>
      <c r="Q113" s="12"/>
      <c r="R113" s="12"/>
      <c r="S113" s="12"/>
      <c r="T113" s="12"/>
      <c r="U113" s="25"/>
    </row>
    <row r="114" spans="1:21">
      <c r="A114" s="12" t="s">
        <v>113</v>
      </c>
      <c r="B114" s="12" t="s">
        <v>153</v>
      </c>
      <c r="C114" s="12">
        <v>50000</v>
      </c>
      <c r="D114" s="12">
        <v>200</v>
      </c>
      <c r="E114" s="12">
        <v>5000</v>
      </c>
      <c r="F114" s="12">
        <v>200000</v>
      </c>
      <c r="G114" s="12"/>
      <c r="H114" s="12">
        <v>5000</v>
      </c>
      <c r="I114" s="12"/>
      <c r="J114" s="12"/>
      <c r="K114" s="12">
        <v>200000</v>
      </c>
      <c r="L114" s="12">
        <v>200000</v>
      </c>
      <c r="M114" s="12">
        <v>700</v>
      </c>
      <c r="N114" s="12"/>
      <c r="O114" s="12"/>
      <c r="P114" s="12"/>
      <c r="Q114" s="12"/>
      <c r="R114" s="12"/>
      <c r="S114" s="12"/>
      <c r="T114" s="12">
        <v>6000</v>
      </c>
      <c r="U114" s="25"/>
    </row>
    <row r="115" spans="1:21">
      <c r="A115" s="12" t="s">
        <v>139</v>
      </c>
      <c r="B115" s="12" t="s">
        <v>153</v>
      </c>
      <c r="C115" s="12"/>
      <c r="D115" s="12"/>
      <c r="E115" s="12"/>
      <c r="F115" s="12"/>
      <c r="G115" s="12"/>
      <c r="H115" s="12"/>
      <c r="I115" s="12">
        <v>5000</v>
      </c>
      <c r="J115" s="12"/>
      <c r="K115" s="12"/>
      <c r="L115" s="12"/>
      <c r="M115" s="12">
        <v>300</v>
      </c>
      <c r="N115" s="12"/>
      <c r="O115" s="12"/>
      <c r="P115" s="12">
        <v>450</v>
      </c>
      <c r="Q115" s="12"/>
      <c r="R115" s="12"/>
      <c r="S115" s="12">
        <v>510</v>
      </c>
      <c r="T115" s="12"/>
      <c r="U115" s="25"/>
    </row>
    <row r="116" spans="1:21">
      <c r="A116" s="12" t="s">
        <v>55</v>
      </c>
      <c r="B116" s="12" t="s">
        <v>58</v>
      </c>
      <c r="C116" s="12"/>
      <c r="D116" s="12"/>
      <c r="E116" s="12"/>
      <c r="F116" s="12">
        <v>200</v>
      </c>
      <c r="G116" s="12"/>
      <c r="H116" s="12"/>
      <c r="I116" s="12"/>
      <c r="J116" s="12">
        <v>200</v>
      </c>
      <c r="K116" s="12">
        <v>400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25"/>
    </row>
    <row r="117" spans="1:21" ht="30">
      <c r="A117" s="12" t="s">
        <v>89</v>
      </c>
      <c r="B117" s="12" t="s">
        <v>125</v>
      </c>
      <c r="C117" s="12"/>
      <c r="D117" s="12"/>
      <c r="E117" s="12"/>
      <c r="F117" s="12">
        <v>400</v>
      </c>
      <c r="G117" s="12"/>
      <c r="H117" s="12"/>
      <c r="I117" s="12"/>
      <c r="J117" s="12">
        <v>400</v>
      </c>
      <c r="K117" s="12">
        <v>800</v>
      </c>
      <c r="L117" s="12"/>
      <c r="M117" s="12"/>
      <c r="N117" s="12"/>
      <c r="O117" s="12"/>
      <c r="P117" s="12"/>
      <c r="Q117" s="12"/>
      <c r="R117" s="12"/>
      <c r="S117" s="12"/>
      <c r="T117" s="12"/>
      <c r="U117" s="25"/>
    </row>
    <row r="118" spans="1:21">
      <c r="A118" s="12" t="s">
        <v>103</v>
      </c>
      <c r="B118" s="12" t="s">
        <v>106</v>
      </c>
      <c r="C118" s="12">
        <v>100</v>
      </c>
      <c r="D118" s="12"/>
      <c r="E118" s="12">
        <v>60</v>
      </c>
      <c r="F118" s="12">
        <v>400</v>
      </c>
      <c r="G118" s="12"/>
      <c r="H118" s="12"/>
      <c r="I118" s="12"/>
      <c r="J118" s="12">
        <v>200</v>
      </c>
      <c r="K118" s="12">
        <v>100</v>
      </c>
      <c r="L118" s="12">
        <v>100</v>
      </c>
      <c r="M118" s="12"/>
      <c r="N118" s="12"/>
      <c r="O118" s="12"/>
      <c r="P118" s="12"/>
      <c r="Q118" s="12"/>
      <c r="R118" s="12"/>
      <c r="S118" s="12"/>
      <c r="T118" s="12"/>
      <c r="U118" s="25"/>
    </row>
    <row r="119" spans="1:21" ht="30">
      <c r="A119" s="12" t="s">
        <v>71</v>
      </c>
      <c r="B119" s="12" t="s">
        <v>155</v>
      </c>
      <c r="C119" s="12">
        <v>200</v>
      </c>
      <c r="D119" s="12">
        <v>10</v>
      </c>
      <c r="E119" s="12">
        <v>50</v>
      </c>
      <c r="F119" s="12">
        <v>200</v>
      </c>
      <c r="G119" s="12"/>
      <c r="H119" s="12"/>
      <c r="I119" s="12">
        <v>50</v>
      </c>
      <c r="J119" s="12"/>
      <c r="K119" s="12">
        <v>200</v>
      </c>
      <c r="L119" s="12"/>
      <c r="M119" s="12">
        <v>35</v>
      </c>
      <c r="N119" s="12"/>
      <c r="O119" s="12"/>
      <c r="P119" s="12">
        <v>25</v>
      </c>
      <c r="Q119" s="12"/>
      <c r="R119" s="12"/>
      <c r="S119" s="12"/>
      <c r="T119" s="12"/>
      <c r="U119" s="25"/>
    </row>
    <row r="120" spans="1:21">
      <c r="A120" s="12" t="s">
        <v>55</v>
      </c>
      <c r="B120" s="12" t="s">
        <v>63</v>
      </c>
      <c r="C120" s="12"/>
      <c r="D120" s="12"/>
      <c r="E120" s="12"/>
      <c r="F120" s="12">
        <v>200</v>
      </c>
      <c r="G120" s="12"/>
      <c r="H120" s="12"/>
      <c r="I120" s="12"/>
      <c r="J120" s="12">
        <v>200</v>
      </c>
      <c r="K120" s="12">
        <v>400</v>
      </c>
      <c r="L120" s="12"/>
      <c r="M120" s="12"/>
      <c r="N120" s="12"/>
      <c r="O120" s="12"/>
      <c r="P120" s="12"/>
      <c r="Q120" s="12"/>
      <c r="R120" s="12"/>
      <c r="S120" s="12"/>
      <c r="T120" s="12"/>
      <c r="U120" s="25"/>
    </row>
    <row r="121" spans="1:21">
      <c r="A121" s="12" t="s">
        <v>56</v>
      </c>
      <c r="B121" s="12" t="s">
        <v>48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>
        <v>250</v>
      </c>
      <c r="Q121" s="12"/>
      <c r="R121" s="12"/>
      <c r="S121" s="12"/>
      <c r="T121" s="12"/>
      <c r="U121" s="25"/>
    </row>
    <row r="122" spans="1:21">
      <c r="A122" s="12" t="s">
        <v>55</v>
      </c>
      <c r="B122" s="12" t="s">
        <v>48</v>
      </c>
      <c r="C122" s="12"/>
      <c r="D122" s="12"/>
      <c r="E122" s="12">
        <v>50</v>
      </c>
      <c r="F122" s="12">
        <v>1000</v>
      </c>
      <c r="G122" s="12"/>
      <c r="H122" s="12">
        <v>500</v>
      </c>
      <c r="I122" s="12">
        <v>30</v>
      </c>
      <c r="J122" s="12">
        <v>1000</v>
      </c>
      <c r="K122" s="12">
        <v>2000</v>
      </c>
      <c r="L122" s="12">
        <v>2000</v>
      </c>
      <c r="M122" s="12"/>
      <c r="N122" s="12"/>
      <c r="O122" s="12"/>
      <c r="P122" s="12"/>
      <c r="Q122" s="12"/>
      <c r="R122" s="12"/>
      <c r="S122" s="12"/>
      <c r="T122" s="12"/>
      <c r="U122" s="25"/>
    </row>
    <row r="123" spans="1:21">
      <c r="A123" s="12" t="s">
        <v>98</v>
      </c>
      <c r="B123" s="12" t="s">
        <v>48</v>
      </c>
      <c r="C123" s="12"/>
      <c r="D123" s="12"/>
      <c r="E123" s="12"/>
      <c r="F123" s="12"/>
      <c r="G123" s="12"/>
      <c r="H123" s="12">
        <v>100</v>
      </c>
      <c r="I123" s="12">
        <v>50</v>
      </c>
      <c r="J123" s="12"/>
      <c r="K123" s="12"/>
      <c r="L123" s="12"/>
      <c r="M123" s="12"/>
      <c r="N123" s="12"/>
      <c r="O123" s="12"/>
      <c r="P123" s="12">
        <v>500</v>
      </c>
      <c r="Q123" s="12"/>
      <c r="R123" s="12"/>
      <c r="S123" s="12"/>
      <c r="T123" s="12"/>
      <c r="U123" s="25"/>
    </row>
    <row r="124" spans="1:21">
      <c r="A124" s="12" t="s">
        <v>113</v>
      </c>
      <c r="B124" s="12" t="s">
        <v>48</v>
      </c>
      <c r="C124" s="12"/>
      <c r="D124" s="12"/>
      <c r="E124" s="12"/>
      <c r="F124" s="12"/>
      <c r="G124" s="12"/>
      <c r="H124" s="12"/>
      <c r="I124" s="12">
        <v>300</v>
      </c>
      <c r="J124" s="12"/>
      <c r="K124" s="12">
        <v>10000</v>
      </c>
      <c r="L124" s="12"/>
      <c r="M124" s="12"/>
      <c r="N124" s="12"/>
      <c r="O124" s="12"/>
      <c r="P124" s="12">
        <v>300</v>
      </c>
      <c r="Q124" s="12"/>
      <c r="R124" s="12"/>
      <c r="S124" s="12"/>
      <c r="T124" s="12"/>
      <c r="U124" s="25"/>
    </row>
    <row r="125" spans="1:21">
      <c r="A125" s="12" t="s">
        <v>55</v>
      </c>
      <c r="B125" s="12" t="s">
        <v>53</v>
      </c>
      <c r="C125" s="12">
        <v>400</v>
      </c>
      <c r="D125" s="12"/>
      <c r="E125" s="12">
        <v>50</v>
      </c>
      <c r="F125" s="12">
        <v>2000</v>
      </c>
      <c r="G125" s="12"/>
      <c r="H125" s="12"/>
      <c r="I125" s="12">
        <v>10</v>
      </c>
      <c r="J125" s="12">
        <v>400</v>
      </c>
      <c r="K125" s="12">
        <v>2000</v>
      </c>
      <c r="L125" s="12">
        <v>800</v>
      </c>
      <c r="M125" s="12"/>
      <c r="N125" s="12"/>
      <c r="O125" s="12"/>
      <c r="P125" s="12"/>
      <c r="Q125" s="12"/>
      <c r="R125" s="12"/>
      <c r="S125" s="12"/>
      <c r="T125" s="12"/>
      <c r="U125" s="25"/>
    </row>
    <row r="126" spans="1:21">
      <c r="A126" s="12" t="s">
        <v>55</v>
      </c>
      <c r="B126" s="12" t="s">
        <v>69</v>
      </c>
      <c r="C126" s="12"/>
      <c r="D126" s="12"/>
      <c r="E126" s="12"/>
      <c r="F126" s="12">
        <v>200</v>
      </c>
      <c r="G126" s="12"/>
      <c r="H126" s="12"/>
      <c r="I126" s="12"/>
      <c r="J126" s="12">
        <v>200</v>
      </c>
      <c r="K126" s="12">
        <v>400</v>
      </c>
      <c r="L126" s="12"/>
      <c r="M126" s="12"/>
      <c r="N126" s="12"/>
      <c r="O126" s="12"/>
      <c r="P126" s="12"/>
      <c r="Q126" s="12"/>
      <c r="R126" s="12"/>
      <c r="S126" s="12"/>
      <c r="T126" s="12"/>
      <c r="U126" s="25"/>
    </row>
    <row r="127" spans="1:21">
      <c r="A127" s="12" t="s">
        <v>89</v>
      </c>
      <c r="B127" s="12" t="s">
        <v>90</v>
      </c>
      <c r="C127" s="12">
        <v>20</v>
      </c>
      <c r="D127" s="12"/>
      <c r="E127" s="12">
        <v>20</v>
      </c>
      <c r="F127" s="12"/>
      <c r="G127" s="12"/>
      <c r="H127" s="12">
        <v>20</v>
      </c>
      <c r="I127" s="12">
        <v>20</v>
      </c>
      <c r="J127" s="12"/>
      <c r="K127" s="12">
        <v>40</v>
      </c>
      <c r="L127" s="12">
        <v>40</v>
      </c>
      <c r="M127" s="12"/>
      <c r="N127" s="12"/>
      <c r="O127" s="12"/>
      <c r="P127" s="12"/>
      <c r="Q127" s="12"/>
      <c r="R127" s="12"/>
      <c r="S127" s="12"/>
      <c r="T127" s="12">
        <v>20</v>
      </c>
      <c r="U127" s="25"/>
    </row>
    <row r="128" spans="1:21">
      <c r="A128" s="12" t="s">
        <v>110</v>
      </c>
      <c r="B128" s="12" t="s">
        <v>154</v>
      </c>
      <c r="C128" s="12"/>
      <c r="D128" s="12"/>
      <c r="E128" s="12"/>
      <c r="F128" s="12"/>
      <c r="G128" s="12">
        <v>1000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25"/>
    </row>
    <row r="129" spans="1:21">
      <c r="A129" s="12" t="s">
        <v>55</v>
      </c>
      <c r="B129" s="12" t="s">
        <v>64</v>
      </c>
      <c r="C129" s="12"/>
      <c r="D129" s="12"/>
      <c r="E129" s="12">
        <v>30</v>
      </c>
      <c r="F129" s="12">
        <v>500</v>
      </c>
      <c r="G129" s="12"/>
      <c r="H129" s="12">
        <v>50</v>
      </c>
      <c r="I129" s="12">
        <v>10</v>
      </c>
      <c r="J129" s="12">
        <v>400</v>
      </c>
      <c r="K129" s="12">
        <v>1000</v>
      </c>
      <c r="L129" s="12">
        <v>1000</v>
      </c>
      <c r="M129" s="12"/>
      <c r="N129" s="12"/>
      <c r="O129" s="12"/>
      <c r="P129" s="12"/>
      <c r="Q129" s="12"/>
      <c r="R129" s="12"/>
      <c r="S129" s="12"/>
      <c r="T129" s="12"/>
      <c r="U129" s="25"/>
    </row>
    <row r="130" spans="1:21">
      <c r="A130" s="12" t="s">
        <v>110</v>
      </c>
      <c r="B130" s="12" t="s">
        <v>64</v>
      </c>
      <c r="C130" s="12"/>
      <c r="D130" s="12"/>
      <c r="E130" s="12">
        <v>10</v>
      </c>
      <c r="F130" s="12">
        <v>400</v>
      </c>
      <c r="G130" s="12"/>
      <c r="H130" s="12"/>
      <c r="I130" s="12">
        <v>5</v>
      </c>
      <c r="J130" s="12">
        <v>200</v>
      </c>
      <c r="K130" s="12">
        <v>400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25"/>
    </row>
    <row r="131" spans="1:21">
      <c r="A131" s="12" t="s">
        <v>139</v>
      </c>
      <c r="B131" s="12" t="s">
        <v>64</v>
      </c>
      <c r="C131" s="12"/>
      <c r="D131" s="12"/>
      <c r="E131" s="12"/>
      <c r="F131" s="12"/>
      <c r="G131" s="12"/>
      <c r="H131" s="12"/>
      <c r="I131" s="12">
        <v>20</v>
      </c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25"/>
    </row>
    <row r="132" spans="1:21">
      <c r="A132" s="12" t="s">
        <v>42</v>
      </c>
      <c r="B132" s="12" t="s">
        <v>172</v>
      </c>
      <c r="C132" s="12">
        <v>10000</v>
      </c>
      <c r="D132" s="12"/>
      <c r="E132" s="12"/>
      <c r="F132" s="12"/>
      <c r="G132" s="12"/>
      <c r="H132" s="12"/>
      <c r="I132" s="12"/>
      <c r="J132" s="12">
        <v>3000</v>
      </c>
      <c r="K132" s="12">
        <v>6000</v>
      </c>
      <c r="L132" s="12">
        <v>20000</v>
      </c>
      <c r="M132" s="12"/>
      <c r="N132" s="12"/>
      <c r="O132" s="12"/>
      <c r="P132" s="12"/>
      <c r="Q132" s="12"/>
      <c r="R132" s="12"/>
      <c r="S132" s="12"/>
      <c r="T132" s="12"/>
      <c r="U132" s="25"/>
    </row>
    <row r="133" spans="1:21">
      <c r="A133" s="12" t="s">
        <v>29</v>
      </c>
      <c r="B133" s="12" t="s">
        <v>172</v>
      </c>
      <c r="C133" s="12"/>
      <c r="D133" s="12"/>
      <c r="E133" s="12"/>
      <c r="F133" s="12"/>
      <c r="G133" s="12"/>
      <c r="H133" s="12"/>
      <c r="I133" s="12"/>
      <c r="J133" s="12">
        <v>300</v>
      </c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25"/>
    </row>
    <row r="134" spans="1:21">
      <c r="A134" s="12" t="s">
        <v>42</v>
      </c>
      <c r="B134" s="12" t="s">
        <v>35</v>
      </c>
      <c r="C134" s="12"/>
      <c r="D134" s="12"/>
      <c r="E134" s="12"/>
      <c r="F134" s="12"/>
      <c r="G134" s="12"/>
      <c r="H134" s="12">
        <v>300</v>
      </c>
      <c r="I134" s="12">
        <v>300</v>
      </c>
      <c r="J134" s="12"/>
      <c r="K134" s="12">
        <v>600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25"/>
    </row>
    <row r="135" spans="1:21">
      <c r="A135" s="12" t="s">
        <v>36</v>
      </c>
      <c r="B135" s="12" t="s">
        <v>172</v>
      </c>
      <c r="C135" s="12"/>
      <c r="D135" s="12"/>
      <c r="E135" s="12"/>
      <c r="F135" s="12"/>
      <c r="G135" s="12"/>
      <c r="H135" s="12"/>
      <c r="I135" s="12"/>
      <c r="J135" s="12">
        <v>100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25"/>
    </row>
    <row r="136" spans="1:21">
      <c r="A136" s="12" t="s">
        <v>32</v>
      </c>
      <c r="B136" s="12" t="s">
        <v>172</v>
      </c>
      <c r="C136" s="12">
        <v>18000</v>
      </c>
      <c r="D136" s="12"/>
      <c r="E136" s="12"/>
      <c r="F136" s="12"/>
      <c r="G136" s="12"/>
      <c r="H136" s="12"/>
      <c r="I136" s="12"/>
      <c r="J136" s="12"/>
      <c r="K136" s="12">
        <v>50000</v>
      </c>
      <c r="L136" s="12">
        <v>30000</v>
      </c>
      <c r="M136" s="12"/>
      <c r="N136" s="12"/>
      <c r="O136" s="12"/>
      <c r="P136" s="12"/>
      <c r="Q136" s="12"/>
      <c r="R136" s="12"/>
      <c r="S136" s="12"/>
      <c r="T136" s="12"/>
      <c r="U136" s="25"/>
    </row>
    <row r="137" spans="1:21">
      <c r="A137" s="12" t="s">
        <v>55</v>
      </c>
      <c r="B137" s="12" t="s">
        <v>54</v>
      </c>
      <c r="C137" s="12">
        <v>400</v>
      </c>
      <c r="D137" s="12"/>
      <c r="E137" s="12"/>
      <c r="F137" s="12">
        <v>2000</v>
      </c>
      <c r="G137" s="12"/>
      <c r="H137" s="12"/>
      <c r="I137" s="12">
        <v>10</v>
      </c>
      <c r="J137" s="12">
        <v>400</v>
      </c>
      <c r="K137" s="12">
        <v>2000</v>
      </c>
      <c r="L137" s="12">
        <v>800</v>
      </c>
      <c r="M137" s="12"/>
      <c r="N137" s="12"/>
      <c r="O137" s="12"/>
      <c r="P137" s="12"/>
      <c r="Q137" s="12"/>
      <c r="R137" s="12"/>
      <c r="S137" s="12"/>
      <c r="T137" s="12"/>
      <c r="U137" s="25"/>
    </row>
    <row r="138" spans="1:21">
      <c r="A138" s="12" t="s">
        <v>139</v>
      </c>
      <c r="B138" s="12" t="s">
        <v>152</v>
      </c>
      <c r="C138" s="12">
        <v>100</v>
      </c>
      <c r="D138" s="12"/>
      <c r="E138" s="12">
        <v>50</v>
      </c>
      <c r="F138" s="12">
        <v>100</v>
      </c>
      <c r="G138" s="12"/>
      <c r="H138" s="12"/>
      <c r="I138" s="12">
        <v>3</v>
      </c>
      <c r="J138" s="12"/>
      <c r="K138" s="12">
        <v>200</v>
      </c>
      <c r="L138" s="12">
        <v>200</v>
      </c>
      <c r="M138" s="12">
        <v>4</v>
      </c>
      <c r="N138" s="12"/>
      <c r="O138" s="12"/>
      <c r="P138" s="12"/>
      <c r="Q138" s="12"/>
      <c r="R138" s="12"/>
      <c r="S138" s="12"/>
      <c r="T138" s="12">
        <v>75</v>
      </c>
      <c r="U138" s="25"/>
    </row>
    <row r="139" spans="1:21">
      <c r="A139" s="12" t="s">
        <v>139</v>
      </c>
      <c r="B139" s="12" t="s">
        <v>151</v>
      </c>
      <c r="C139" s="12">
        <v>50</v>
      </c>
      <c r="D139" s="12"/>
      <c r="E139" s="12">
        <v>20</v>
      </c>
      <c r="F139" s="12">
        <v>50</v>
      </c>
      <c r="G139" s="12"/>
      <c r="H139" s="12"/>
      <c r="I139" s="12">
        <v>1</v>
      </c>
      <c r="J139" s="12"/>
      <c r="K139" s="12">
        <v>100</v>
      </c>
      <c r="L139" s="12">
        <v>100</v>
      </c>
      <c r="M139" s="12">
        <v>4</v>
      </c>
      <c r="N139" s="12"/>
      <c r="O139" s="12"/>
      <c r="P139" s="12"/>
      <c r="Q139" s="12"/>
      <c r="R139" s="12"/>
      <c r="S139" s="12"/>
      <c r="T139" s="12">
        <v>35</v>
      </c>
      <c r="U139" s="25"/>
    </row>
    <row r="140" spans="1:21">
      <c r="A140" s="12" t="s">
        <v>113</v>
      </c>
      <c r="B140" s="12" t="s">
        <v>136</v>
      </c>
      <c r="C140" s="12"/>
      <c r="D140" s="12"/>
      <c r="E140" s="12">
        <v>50</v>
      </c>
      <c r="F140" s="12">
        <v>1000</v>
      </c>
      <c r="G140" s="12"/>
      <c r="H140" s="12">
        <v>100</v>
      </c>
      <c r="I140" s="12">
        <v>100</v>
      </c>
      <c r="J140" s="12">
        <v>400</v>
      </c>
      <c r="K140" s="12">
        <v>800</v>
      </c>
      <c r="L140" s="12">
        <v>800</v>
      </c>
      <c r="M140" s="12"/>
      <c r="N140" s="12"/>
      <c r="O140" s="12"/>
      <c r="P140" s="12"/>
      <c r="Q140" s="12"/>
      <c r="R140" s="12"/>
      <c r="S140" s="12"/>
      <c r="T140" s="12"/>
      <c r="U140" s="25"/>
    </row>
    <row r="141" spans="1:21">
      <c r="A141" s="12" t="s">
        <v>103</v>
      </c>
      <c r="B141" s="12" t="s">
        <v>107</v>
      </c>
      <c r="C141" s="12">
        <v>100</v>
      </c>
      <c r="D141" s="12"/>
      <c r="E141" s="12">
        <v>60</v>
      </c>
      <c r="F141" s="12">
        <v>400</v>
      </c>
      <c r="G141" s="12"/>
      <c r="H141" s="12"/>
      <c r="I141" s="12"/>
      <c r="J141" s="12">
        <v>200</v>
      </c>
      <c r="K141" s="12">
        <v>100</v>
      </c>
      <c r="L141" s="12">
        <v>100</v>
      </c>
      <c r="M141" s="12"/>
      <c r="N141" s="12"/>
      <c r="O141" s="12"/>
      <c r="P141" s="12"/>
      <c r="Q141" s="12"/>
      <c r="R141" s="12"/>
      <c r="S141" s="12"/>
      <c r="T141" s="12"/>
      <c r="U141" s="25"/>
    </row>
    <row r="142" spans="1:21">
      <c r="A142" s="12" t="s">
        <v>39</v>
      </c>
      <c r="B142" s="12" t="s">
        <v>23</v>
      </c>
      <c r="C142" s="12"/>
      <c r="D142" s="12"/>
      <c r="E142" s="12"/>
      <c r="F142" s="12">
        <v>10000</v>
      </c>
      <c r="G142" s="12"/>
      <c r="H142" s="12"/>
      <c r="I142" s="12"/>
      <c r="J142" s="12"/>
      <c r="K142" s="12">
        <v>20000</v>
      </c>
      <c r="L142" s="12"/>
      <c r="M142" s="12"/>
      <c r="N142" s="12"/>
      <c r="O142" s="12"/>
      <c r="P142" s="12"/>
      <c r="Q142" s="12"/>
      <c r="R142" s="12"/>
      <c r="S142" s="12"/>
      <c r="T142" s="12"/>
      <c r="U142" s="25"/>
    </row>
    <row r="143" spans="1:21">
      <c r="A143" s="12" t="s">
        <v>89</v>
      </c>
      <c r="B143" s="12" t="s">
        <v>93</v>
      </c>
      <c r="C143" s="12"/>
      <c r="D143" s="12"/>
      <c r="E143" s="12"/>
      <c r="F143" s="12"/>
      <c r="G143" s="12"/>
      <c r="H143" s="12"/>
      <c r="I143" s="12"/>
      <c r="J143" s="12"/>
      <c r="K143" s="12">
        <v>5000</v>
      </c>
      <c r="L143" s="12"/>
      <c r="M143" s="12"/>
      <c r="N143" s="12"/>
      <c r="O143" s="12"/>
      <c r="P143" s="12"/>
      <c r="Q143" s="12"/>
      <c r="R143" s="12"/>
      <c r="S143" s="12"/>
      <c r="T143" s="12"/>
      <c r="U143" s="25"/>
    </row>
    <row r="144" spans="1:21">
      <c r="A144" s="12" t="s">
        <v>71</v>
      </c>
      <c r="B144" s="12" t="s">
        <v>164</v>
      </c>
      <c r="C144" s="12"/>
      <c r="D144" s="12"/>
      <c r="E144" s="12"/>
      <c r="F144" s="12">
        <v>200</v>
      </c>
      <c r="G144" s="12"/>
      <c r="H144" s="12"/>
      <c r="I144" s="12"/>
      <c r="J144" s="12">
        <v>200</v>
      </c>
      <c r="K144" s="12">
        <v>400</v>
      </c>
      <c r="L144" s="12"/>
      <c r="M144" s="12"/>
      <c r="N144" s="12"/>
      <c r="O144" s="12"/>
      <c r="P144" s="12"/>
      <c r="Q144" s="12"/>
      <c r="R144" s="12"/>
      <c r="S144" s="12"/>
      <c r="T144" s="12"/>
      <c r="U144" s="25"/>
    </row>
    <row r="145" spans="1:21">
      <c r="A145" s="12" t="s">
        <v>56</v>
      </c>
      <c r="B145" s="12" t="s">
        <v>51</v>
      </c>
      <c r="C145" s="12"/>
      <c r="D145" s="12"/>
      <c r="E145" s="12"/>
      <c r="F145" s="12">
        <v>400</v>
      </c>
      <c r="G145" s="12"/>
      <c r="H145" s="12">
        <v>100</v>
      </c>
      <c r="I145" s="12"/>
      <c r="J145" s="12">
        <v>400</v>
      </c>
      <c r="K145" s="12"/>
      <c r="L145" s="12">
        <v>1000</v>
      </c>
      <c r="M145" s="12"/>
      <c r="N145" s="12"/>
      <c r="O145" s="12"/>
      <c r="P145" s="12"/>
      <c r="Q145" s="12"/>
      <c r="R145" s="12"/>
      <c r="S145" s="12"/>
      <c r="T145" s="12"/>
      <c r="U145" s="25"/>
    </row>
    <row r="146" spans="1:21">
      <c r="A146" s="12" t="s">
        <v>71</v>
      </c>
      <c r="B146" s="12" t="s">
        <v>165</v>
      </c>
      <c r="C146" s="12"/>
      <c r="D146" s="12"/>
      <c r="E146" s="12"/>
      <c r="F146" s="12">
        <v>400</v>
      </c>
      <c r="G146" s="12"/>
      <c r="H146" s="12"/>
      <c r="I146" s="12"/>
      <c r="J146" s="12">
        <v>400</v>
      </c>
      <c r="K146" s="12">
        <v>800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25"/>
    </row>
    <row r="147" spans="1:21">
      <c r="A147" s="12" t="s">
        <v>71</v>
      </c>
      <c r="B147" s="12" t="s">
        <v>166</v>
      </c>
      <c r="C147" s="12"/>
      <c r="D147" s="12"/>
      <c r="E147" s="12"/>
      <c r="F147" s="12">
        <v>400</v>
      </c>
      <c r="G147" s="12"/>
      <c r="H147" s="12"/>
      <c r="I147" s="12"/>
      <c r="J147" s="12">
        <v>400</v>
      </c>
      <c r="K147" s="12">
        <v>800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25"/>
    </row>
    <row r="148" spans="1:21">
      <c r="A148" s="12" t="s">
        <v>56</v>
      </c>
      <c r="B148" s="12" t="s">
        <v>97</v>
      </c>
      <c r="C148" s="12"/>
      <c r="D148" s="12">
        <v>8</v>
      </c>
      <c r="E148" s="12">
        <v>15</v>
      </c>
      <c r="F148" s="12">
        <v>1500</v>
      </c>
      <c r="G148" s="12"/>
      <c r="H148" s="12">
        <v>100</v>
      </c>
      <c r="I148" s="12">
        <v>20</v>
      </c>
      <c r="J148" s="12">
        <v>500</v>
      </c>
      <c r="K148" s="12">
        <v>2000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25"/>
    </row>
    <row r="149" spans="1:21">
      <c r="A149" s="12" t="s">
        <v>71</v>
      </c>
      <c r="B149" s="12" t="s">
        <v>167</v>
      </c>
      <c r="C149" s="12"/>
      <c r="D149" s="12"/>
      <c r="E149" s="12"/>
      <c r="F149" s="12">
        <v>200</v>
      </c>
      <c r="G149" s="12"/>
      <c r="H149" s="12"/>
      <c r="I149" s="12"/>
      <c r="J149" s="12">
        <v>200</v>
      </c>
      <c r="K149" s="12">
        <v>400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25"/>
    </row>
    <row r="150" spans="1:21">
      <c r="A150" s="12" t="s">
        <v>89</v>
      </c>
      <c r="B150" s="12" t="s">
        <v>168</v>
      </c>
      <c r="C150" s="12"/>
      <c r="D150" s="12"/>
      <c r="E150" s="12"/>
      <c r="F150" s="12">
        <v>400</v>
      </c>
      <c r="G150" s="12"/>
      <c r="H150" s="12"/>
      <c r="I150" s="12"/>
      <c r="J150" s="12">
        <v>400</v>
      </c>
      <c r="K150" s="12">
        <v>800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25"/>
    </row>
    <row r="151" spans="1:21" ht="30">
      <c r="A151" s="12" t="s">
        <v>71</v>
      </c>
      <c r="B151" s="12" t="s">
        <v>163</v>
      </c>
      <c r="C151" s="12"/>
      <c r="D151" s="12"/>
      <c r="E151" s="12"/>
      <c r="F151" s="12">
        <v>200</v>
      </c>
      <c r="G151" s="12"/>
      <c r="H151" s="12"/>
      <c r="I151" s="12"/>
      <c r="J151" s="12">
        <v>200</v>
      </c>
      <c r="K151" s="12">
        <v>400</v>
      </c>
      <c r="L151" s="12"/>
      <c r="M151" s="12"/>
      <c r="N151" s="12"/>
      <c r="O151" s="12"/>
      <c r="P151" s="12"/>
      <c r="Q151" s="12"/>
      <c r="R151" s="12"/>
      <c r="S151" s="12"/>
      <c r="T151" s="12"/>
      <c r="U151" s="25"/>
    </row>
    <row r="152" spans="1:21">
      <c r="A152" s="12" t="s">
        <v>43</v>
      </c>
      <c r="B152" s="12" t="s">
        <v>46</v>
      </c>
      <c r="C152" s="12"/>
      <c r="D152" s="12"/>
      <c r="E152" s="12">
        <v>50</v>
      </c>
      <c r="F152" s="12">
        <v>400</v>
      </c>
      <c r="G152" s="12"/>
      <c r="H152" s="12"/>
      <c r="I152" s="12"/>
      <c r="J152" s="12"/>
      <c r="K152" s="12">
        <v>800</v>
      </c>
      <c r="L152" s="12"/>
      <c r="M152" s="12">
        <v>20</v>
      </c>
      <c r="N152" s="12"/>
      <c r="O152" s="12"/>
      <c r="P152" s="12"/>
      <c r="Q152" s="12"/>
      <c r="R152" s="12"/>
      <c r="S152" s="12"/>
      <c r="T152" s="12"/>
      <c r="U152" s="25"/>
    </row>
    <row r="153" spans="1:21">
      <c r="A153" s="12" t="s">
        <v>139</v>
      </c>
      <c r="B153" s="12" t="s">
        <v>162</v>
      </c>
      <c r="C153" s="12"/>
      <c r="D153" s="12"/>
      <c r="E153" s="12"/>
      <c r="F153" s="12">
        <v>50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25"/>
    </row>
    <row r="154" spans="1:21">
      <c r="A154" s="12" t="s">
        <v>37</v>
      </c>
      <c r="B154" s="12" t="s">
        <v>18</v>
      </c>
      <c r="C154" s="12"/>
      <c r="D154" s="12"/>
      <c r="E154" s="12"/>
      <c r="F154" s="12"/>
      <c r="G154" s="12"/>
      <c r="H154" s="12">
        <v>50</v>
      </c>
      <c r="I154" s="12">
        <v>50</v>
      </c>
      <c r="J154" s="12"/>
      <c r="K154" s="12"/>
      <c r="L154" s="12">
        <v>100</v>
      </c>
      <c r="M154" s="12"/>
      <c r="N154" s="12"/>
      <c r="O154" s="12"/>
      <c r="P154" s="12"/>
      <c r="Q154" s="12"/>
      <c r="R154" s="12"/>
      <c r="S154" s="12"/>
      <c r="T154" s="12"/>
      <c r="U154" s="25"/>
    </row>
    <row r="155" spans="1:21">
      <c r="A155" s="12" t="s">
        <v>139</v>
      </c>
      <c r="B155" s="12" t="s">
        <v>140</v>
      </c>
      <c r="C155" s="12"/>
      <c r="D155" s="12"/>
      <c r="E155" s="12"/>
      <c r="F155" s="12">
        <v>200</v>
      </c>
      <c r="G155" s="12"/>
      <c r="H155" s="12"/>
      <c r="I155" s="12">
        <v>20</v>
      </c>
      <c r="J155" s="12">
        <v>200</v>
      </c>
      <c r="K155" s="12">
        <v>400</v>
      </c>
      <c r="L155" s="12">
        <v>400</v>
      </c>
      <c r="M155" s="12"/>
      <c r="N155" s="12"/>
      <c r="O155" s="12"/>
      <c r="P155" s="12"/>
      <c r="Q155" s="12"/>
      <c r="R155" s="12"/>
      <c r="S155" s="12"/>
      <c r="T155" s="12"/>
      <c r="U155" s="25"/>
    </row>
  </sheetData>
  <autoFilter ref="A3:U3">
    <sortState ref="A4:U155">
      <sortCondition ref="B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დასაჯამებელი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cp:lastPrinted>2020-04-10T11:29:30Z</cp:lastPrinted>
  <dcterms:created xsi:type="dcterms:W3CDTF">2020-04-03T17:23:59Z</dcterms:created>
  <dcterms:modified xsi:type="dcterms:W3CDTF">2020-04-16T20:24:02Z</dcterms:modified>
</cp:coreProperties>
</file>